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pkina_ni\Desktop\Документы Лапкина\ПКР\Отчеты по ПКР\Отчет 2025\"/>
    </mc:Choice>
  </mc:AlternateContent>
  <bookViews>
    <workbookView xWindow="0" yWindow="0" windowWidth="19440" windowHeight="129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2" i="1" l="1"/>
  <c r="F131" i="1" l="1"/>
  <c r="G131" i="1"/>
  <c r="G127" i="1" l="1"/>
  <c r="G90" i="1"/>
  <c r="F68" i="1"/>
  <c r="G68" i="1"/>
  <c r="G132" i="1" l="1"/>
</calcChain>
</file>

<file path=xl/sharedStrings.xml><?xml version="1.0" encoding="utf-8"?>
<sst xmlns="http://schemas.openxmlformats.org/spreadsheetml/2006/main" count="134" uniqueCount="133">
  <si>
    <t>Наименование мероприятия</t>
  </si>
  <si>
    <t>№</t>
  </si>
  <si>
    <t>Строительство автомобильных дорог общего пользования</t>
  </si>
  <si>
    <t>Автомобильная дорога к новому кладбищу</t>
  </si>
  <si>
    <t>Проезд Мунарева на участке от пр. Комсомольский до ул. Мелик-Карамова в г. Сургуте</t>
  </si>
  <si>
    <t>Проезд Тихий от ул. Мелик-Карамова до набережной Ивана Кайдалова</t>
  </si>
  <si>
    <t>Строительство магистральной улицы районного значения улица 39"З" на участве от ул.5"З" до ул.Контейнерной</t>
  </si>
  <si>
    <t>Строительство улиц и дорог местного значения от продолжения ул. Привокзальная (44 "З") до ул. Крылова  (39 "З");</t>
  </si>
  <si>
    <t>Строительство магистральной улицы районного значения 44 "З" на участке от ул. Аэрофлотская до ул. 33 "З";</t>
  </si>
  <si>
    <t>Строительство магистральной улицы районного значения улицы 39 "З" на участке от ул. 5"З" до ул. Контейнерной</t>
  </si>
  <si>
    <t>Строительство магистральной улицы районного значения Усольцева (3"З") на участке от Тюменского тракта (23 "З") до ул. Киртбая</t>
  </si>
  <si>
    <t>Строительство магистральной улицы районного значения  3"З" на участке от ул. Киртбая  до ул.Еловая  (4"З")</t>
  </si>
  <si>
    <t>Строительство магистральной улицы районного значения улица 4"З"  на участке от ул.3"З" до ул.1"З";</t>
  </si>
  <si>
    <t>Строительство магистральной улицы районного значения Киртбая (23 "З") от ул. 5"З" до Тюменского тракта</t>
  </si>
  <si>
    <t>Строительство магистральной улицы районного значения Киртбая (23"З") на участке от улицы 3"З" до улицы 5"З"</t>
  </si>
  <si>
    <t>Строительство магистральной дороги регулируемого движения улицы 5"З" от Тюменского тракта до ул.  Киртбая (23 "З")</t>
  </si>
  <si>
    <t>Строительство магистральной дороги регулируемого движения 5 "З" от ул. Киртбая (23 "З") до ул. Еловая (4 "З"), в том числе магистральные сети</t>
  </si>
  <si>
    <t>Строительство магистральных улиц общегородского значения (ул. Геологическая (4В)) от ул. Мелик-Карамова до ул. Нагорная</t>
  </si>
  <si>
    <t>Строительство магистральных улиц районного значения (проспект Комсомольский (ул. 2 В)) от ул. Декабристов до ул. Щепеткина</t>
  </si>
  <si>
    <t>Строительство улиц и дорог местного значения (ул. Школьная)</t>
  </si>
  <si>
    <t>Строительство улиц и дорог местного значения от ул. 7"ПР" до примыкания с проектируемой улицей</t>
  </si>
  <si>
    <t>Строительство улиц и дорог местного значения от ул. 11"В" до ул. Ивана Захарова (ул. 23"В")</t>
  </si>
  <si>
    <t>Строительство магистральных улиц районного значения ул. Инженерная (2"ПР") от ул. 7"ПР" до ул. Рационализаторов (6"ПР")</t>
  </si>
  <si>
    <t>Строительство улицы 1"СВ" на участке от ул.И.Захарова до ул.Университетской</t>
  </si>
  <si>
    <t>Строительство ул. 1"СВ" на участке от ул.Университетская до ул.30 лет Победы</t>
  </si>
  <si>
    <t>Строительство магистральных улиц районного значения ул. Инженерная (2"ПР") от ул. Ивана Захарова (ул. 23"В") до ул. 7"ПР"</t>
  </si>
  <si>
    <t>Строительство улиц и дорог местного значения внутри микрорайона, в том числе инженерные сети</t>
  </si>
  <si>
    <t>Строительство магистральной улицы районного значения Базовая (1"ПР") от ул. Нижневартовское шоссе  (4"ПР") до ул. Инженерная (2"ПР"), в том числе магистральные сети</t>
  </si>
  <si>
    <t>Строительство магистральных улиц районного значения в продолжении ул. Сосновая от ул. Гидростроителей до ул. Рационализаторов (6"ПР");</t>
  </si>
  <si>
    <t>Строительство магистральной дороги регулируемого движения от ул. Пионерная (12"ПР") до проектируемой развязки</t>
  </si>
  <si>
    <t>Строительство магистральных улиц общегородского значения (продолжение ул. Ф. Салманова (1"В")) от проектируемой развязки в западном направлении</t>
  </si>
  <si>
    <t>Строительство магистральной улицы районного значения (ул. Юбилейная) от ул. Линейная до примыкания к проектируемой улице, в том числе магистральные сети</t>
  </si>
  <si>
    <t>Строительство улиц и дорог местного значения (ул. Линейная) от ул. Юбилейная до ул. Саянская</t>
  </si>
  <si>
    <t>Строительство магистральной улицы районного значения от ул. Молодежная до ул. Кольцевая</t>
  </si>
  <si>
    <t>Строительство магистральной улицы районного значения (ул. Кольцевая) от ул. Контейнерная до ул. Пограничная</t>
  </si>
  <si>
    <t>Строительство улиц и дорог местного значения (ул. Молодежная) от продолжения ул. Кольцевая до Тюменского тракта</t>
  </si>
  <si>
    <t>Строительство улиц и дорог местного значения от ул. Саянская до продолжения ул. Кольцевая</t>
  </si>
  <si>
    <t>Строительство магистральной улицы районного значения от ул. Молодежная до ул. 60 лет Октября</t>
  </si>
  <si>
    <t>Строительство магистральной улицы районного значения от ул. 60 лет Октября в западном направлении</t>
  </si>
  <si>
    <t>Строительство магистральной дороги регулируемого движения от проектируемой развязки в разных уровнях в северо-западном направлении</t>
  </si>
  <si>
    <t>Строительство магистральных дорог регулируемого движения (ул. Индустриальная (4 "П") от ул. Аэрофлотская до ул. Трубная, в том числе магистральные сети</t>
  </si>
  <si>
    <t>Строительство магистральной дороги регулируемого движения (ул. Индустриальная (4 "П")) от ул. Комплектовочная до ул. Электротехническая</t>
  </si>
  <si>
    <t>Строительство магистральных дорог регулируемого движения (ул. Индустриальная (4 "П")) от ул. Трубная до ул. Островского</t>
  </si>
  <si>
    <t>Строительство автомобильных дорог общего пользования местного значения, соответствующие классу «обычная автомобильная дорога», IV категории от проектируемой автомобильной дороги в западном направлении</t>
  </si>
  <si>
    <t>Строительство магистральных дорог регулируемого движения (ул. 18 ЮР) от ул. Югорский Тракт (1 "з") до ул. 3 ЮР</t>
  </si>
  <si>
    <t>Строительство магистральных дорог регулируемого движения (продолжение ул. 5"З") от ул. Еловая (4 "З") в юго-восточном направлении до примыкания с проектируемой улицей</t>
  </si>
  <si>
    <t>Строительство моста через протоку Боровая</t>
  </si>
  <si>
    <t>Строительство автомобильных дорог общего пользования местного значения, соответствующие классу «обычная автомобильная дорога», IV категории от примыкания с проектируемой улицей в западном направлении</t>
  </si>
  <si>
    <t>Строительство магистральных улиц общегородского значения (ул. 1 "з") от ул. Югорская (ул. 5 В) до ул. Мелик-Карамова</t>
  </si>
  <si>
    <t>Строительство магистральных улиц районного значения от продолжения ул. 5 "З" до ул. Геодезистов</t>
  </si>
  <si>
    <t>Строительство магистральных улиц районного значения от  ул. Геодезистов в западном направлении</t>
  </si>
  <si>
    <t>Строительство улиц и дорог местного значения на территории микрорайона, в том числе магистральные сети</t>
  </si>
  <si>
    <t>Строительство магистральных дорог регулируемого движения внутри микрорайона</t>
  </si>
  <si>
    <t>Строительство магистральных улиц районного значения внутри микрорайона</t>
  </si>
  <si>
    <t>Строительство улиц и дорог местного значения внутри микрорайона</t>
  </si>
  <si>
    <t xml:space="preserve">Строительство автомобильных дорог общего пользования местного значения, соответствующие классу «обычная автомобильная дорога», IV категории от автомобильно дороги к дачным кооперативам "Черемушки", "Север-1", "Север-2" в южном направлении </t>
  </si>
  <si>
    <t xml:space="preserve">Строительство магистральных дорог регулируемого движения от региональной автомобильной дороги в северном направлении </t>
  </si>
  <si>
    <t>Строительство транспортных развязок, путепроводов, пешеходных переходов</t>
  </si>
  <si>
    <t>Строительство автодорожной эстакады на пересечении Югорского тракта и улицы Игоря Киртбая</t>
  </si>
  <si>
    <t>Строительство развязки в разных уровнях на пересечении ул. Контейнерная и Тюменский тракт</t>
  </si>
  <si>
    <t>Строительство транспортной развязки в разных уровнях на пересечении продолжения улицы Льва Толстого и Нефтеюганского шоссе</t>
  </si>
  <si>
    <t>Строительство развязки в разных уровнях на пересечении улицы Аэрофлотской, Крылова и Индустриальной (переустройство сетей)</t>
  </si>
  <si>
    <t>Строительство пешеходного перехода в разных уровнях с проезжей частью через Тюменский тракт</t>
  </si>
  <si>
    <t>Строительство развязки в разных уровнях Развязка объездной автомобильной дороги 1"З" VI пусковой комплекс, съезд на ул.Дзержинского</t>
  </si>
  <si>
    <t>Строительство транспортной развязки в разных уровнях на пересечении улиц Югорский тракт и Дзержинского</t>
  </si>
  <si>
    <t>Строительство развязки в разных уровнях на пересечении улиц Югорский Тракт и Энгельса</t>
  </si>
  <si>
    <t>Строительство пешеходного перехода в разных уровнях с проезжей частью через ул. Югорский Тракт (1 "З")</t>
  </si>
  <si>
    <t>Строительство пешеходного перехода в разных уровнях с проезжей частью на перекрестке ул. Университетская (ул. 8) и проспект Ленина</t>
  </si>
  <si>
    <t>Строительство пешеходного перехода в разных уровнях с проезжей частью на перекрестке проспект Пролетарский и ул. Каролинского (4В)</t>
  </si>
  <si>
    <t>Строительство пешеходного перехода в разных уровнях с проезжей частью на перекрестке ул.Университетская (ул. 8) и проспект Пролетарский</t>
  </si>
  <si>
    <t>Cтроительство путепровода на проектируемой автомобильной дороге от Нефтеюганское шоссе в 500 метрах восточнее ул. Путейцев</t>
  </si>
  <si>
    <t>Строительство развязки в разных уровнях на примыкании проектируемой улице к Тюменскому тракту южнее поселка Юность</t>
  </si>
  <si>
    <t>Строительство пешеходного перехода в разных уровнях с проезжей частью через Нефтеюганское шоссе</t>
  </si>
  <si>
    <t>Строительство развязки в разных уровнях на пересечении ул. Югорский тракт и Энергетиков</t>
  </si>
  <si>
    <t>Строительство пешеходного перехода в разных уровнях с проезжей частью через ул. Югорский Тракт (1 "з")</t>
  </si>
  <si>
    <t>Строительство развязки в разных уровнях на пересечении улиц Сосновая и Щепеткина</t>
  </si>
  <si>
    <t>Итого строительство автомобильных дорог общего пользования</t>
  </si>
  <si>
    <t>Итого строительство транспортных развязок, путепроводов, пешеходных переходов</t>
  </si>
  <si>
    <t>Реконструкция автомобильных дорог и улиц</t>
  </si>
  <si>
    <t>Магистральная улица 1-В на участке от улицы 4-В до улицы 5-В с сетями инженерного обеспечения</t>
  </si>
  <si>
    <t>Реконструкция улицы и дороги местного значения  Мечникова от ул. Крылова (ул 39"З") до ул. Привокзальная (44"З")</t>
  </si>
  <si>
    <t>Реконструкция магистральной улицы районного значения  Дмитрия Коротчаева от ул. Толстого до ул. Контейнерная</t>
  </si>
  <si>
    <t>Реконструкция магистральной улицы районного значения   Восход от ул. Нефтяников до проспекта Набережный (ул. 22)</t>
  </si>
  <si>
    <t>Реконструкция улицы Киртбая (23 "З") с магистральными сетями от ул. Аэрофлотская до 1"З";</t>
  </si>
  <si>
    <t>Реконструкция магистральной улицы районного значения Магистральная (4 "А") от ул. Кукуевицкого (ул. 21) до ул. Губкина</t>
  </si>
  <si>
    <t>Реконструкция магистральных улиц районного значения (ул. 50 лет ВЛКСМ) от проспект Ленина до ул. Маяковского (ул.7)</t>
  </si>
  <si>
    <t>Реконструкция магистральных улиц общегородского значения (ул. Дзержинского (16 ЮР)) от проспект Набережный до проспект Ленина</t>
  </si>
  <si>
    <t xml:space="preserve">Реконструкция магистральных улиц районного значения (ул. Магистральная (4 А) от проспект Ленина до ул. Кукуевицкого (ул. 21) </t>
  </si>
  <si>
    <t xml:space="preserve">Реконструкция улицы Кукуевицкого на участке от пр.Набережный до ул. 4"А"  </t>
  </si>
  <si>
    <t>Реконструкция улиц и дорог местного значения (ул. Сергея Безверхова)</t>
  </si>
  <si>
    <t>Реконструкция магистральных улиц общегородского значения (ул. Энгельса) от ул. Гагарина (ул. 18) до ул. Югорский Тракт (1 "З")</t>
  </si>
  <si>
    <t>Реконструкция магистральных улиц общегородского значения (ул. Дзержтнского (16 ЮР)) от проспект Набережный (22) до ул. Югорский Тракт (1 "З");</t>
  </si>
  <si>
    <t>Реконструкция улиц и дорог местного значения (ул. Федорова (3 В) от проспект Комсомольский (ул. 2В) до ул. Мелик-Карамова</t>
  </si>
  <si>
    <t>Реконструкция магистральных улиц общегородского значения (ул. 4"В") от проспект Пролетарский (1В) до проспект Комсомольский (ул. 2 В);</t>
  </si>
  <si>
    <t>Реконструкция улиц и дорог местного значения пер. Зеленый, ул. Озерная, ул. Заводская</t>
  </si>
  <si>
    <t>Реконструкция магистральных улиц районного значения (ул. Югорская (ул. 5 В)) от проспект Комсомольский (ул. 2 В) до проспект Пролетарский</t>
  </si>
  <si>
    <t>Реконструкция магистральных улиц общегородского значения (ул. Геологическая (4В)) от проспект Комсомольский (ул. 2 В) до ул. Мелик-Карамова</t>
  </si>
  <si>
    <t>Реконструкция улиц и дорог местного значения (ул. Терешковой)</t>
  </si>
  <si>
    <t>Реконструкция магистральных улиц районного значения (ул. Ивана Захарова (ул. 23"В")) от проспект Пролетарский (1В) до ул. Инженерная</t>
  </si>
  <si>
    <t>Реконструкция магистральных улиц общегородского значения (ул. 11"В") от ул. Каролинского (4В) до ул. Ивана Захарова (ул. 23"В")</t>
  </si>
  <si>
    <t>Реконструкция магистральных улиц общегородского значения Проспект Пролетарский (Магистральная улица 1"В") от ул.30 лет Победы до ул.Геологической</t>
  </si>
  <si>
    <t>Реконструкция магистральной улицы районного значения от ул. Юбилейная до продолжения ул. Кольцевая</t>
  </si>
  <si>
    <t>Реконструкция улиц и дорог местного значения (заезд Андреевский) от ул. Островского до ул. Производственная (7 "П")</t>
  </si>
  <si>
    <t>Реконструкция улиц и дорог местного значения (ул. Технологическая (10"П")) от ул. Комплектовочная до ул. Производственная (7 "П")</t>
  </si>
  <si>
    <t>Реконструкция улиц и дорог местного значения (ул. Монтажная) от ул. Производственная (7 "П") до ул. Комплектовочная</t>
  </si>
  <si>
    <t>Реконструкция улиц и дорог местного значения (ул. Комплектовочная) от Нефтеюганское шоссе до ул. Технологическая (10 "П")</t>
  </si>
  <si>
    <t>Реконструкция улиц и дорог местного значения (ул. Комплектовочная) от ул. Технологическая (10П) до ул. Индустриальная (4 "П")</t>
  </si>
  <si>
    <t>Реконструкция улиц и дорог местного значения (ул. Технологическая (10"П")) от ул. Комплектовочная до в восточном направлении</t>
  </si>
  <si>
    <t>Реконструкция магистральной дороги регулируемого движения (ул. Электротехническая) от ул. Энергостроителей (10"ПР") до ул. Пионерная (12"ПР");</t>
  </si>
  <si>
    <t>Реконструкция магистральной дороги регулируемого движения (ул. Электротехническая) от ул. Пионерная (12"ПР") до Нижневартовское шоссе</t>
  </si>
  <si>
    <t>Реконструкция улиц и дорог местного значения (ул. Трубная) от ул. Островского до ул. Индустриальная (4 "П"), в том числе магистральные сети</t>
  </si>
  <si>
    <t>Реконструкция магистральных улиц районного значения (ул. Мелик-Карамова) от ул. Геологическая (4В) до проезд Тихий</t>
  </si>
  <si>
    <t>Реконструкция магистральных улиц районного значения (ул. Мелик-Карамова) от проезд Тихий до ул. Энергетиков (ул. 19)</t>
  </si>
  <si>
    <t>Реконструкция магистральных дорог регулируемого движения от ул. Энергостроителей (10"ПР") в северном направлении</t>
  </si>
  <si>
    <t>Итого реконструкция автомобильных дорог и улиц</t>
  </si>
  <si>
    <t>Итого</t>
  </si>
  <si>
    <t>Строительство магистральных дорог регулируемого движения (ул. 3 ЮР) от ул. 18 ЮР до ул. Дзержинского (16 ЮР);</t>
  </si>
  <si>
    <t>Строительство путепровода через Сургутское водохранилище от автомобильной дороги общего пользования местного значения  IV категории</t>
  </si>
  <si>
    <t>Капитальный ремонт, ремонт автомобильных дорог и улиц, ремонт линий уличного освещения, Обеспечение комплексного содержания автомобильных дорог, искусственных сооружений в соответствии с требованиями к эксплуатационному состоянию, допустимому по условиям обеспечения безопасности дорожного движения</t>
  </si>
  <si>
    <t>Мероприятия по обеспечению населения услугами по перевозке пассажиров транспортом общего пользования, осуществлению пассажирских регулярных перевозок, развитие элементов системы городского общественного транспорта</t>
  </si>
  <si>
    <t>Строительство внутриквартальных проездов, парковок, тротуаров, линий уличного освещения, выкуп объектов недвижимости для последующего сноса</t>
  </si>
  <si>
    <r>
      <rPr>
        <sz val="8"/>
        <color theme="1"/>
        <rFont val="Times New Roman"/>
        <family val="1"/>
        <charset val="204"/>
      </rPr>
      <t xml:space="preserve">В рамках национального проекта «Инфраструктура для жизни» в 2025 году выполнен ремонт 2,11 км (73,949 тыс. кв. м) автомобильных дорог общего пользования местного значения по объектам:  ул. Югорская (от ул. Мелик-Карамова  до проспекта Пролетарского, улица Юности, улица Бахилова,  проспект Ленина: на участке от улицы Магистральная до стр. 35 по ул. Ленина.
Ремонт улично-дорожной сети за счет средств муниципального бюджета: 
- дорога автомобильная. город Сургут - город Нижневартовск, 
- улица Профсоюзов: на участке от ул. Лермонтова до ул. Островского, 
- дорога автомобильная. Улица Музейная: заезд (выезд) в районе стр. 21/2 по ул. 30 лет Победы ,
- дорога автомобильная. Улица Ивана Шидловского (от ул. Привокзальной до ул. Крылова),
- подъездные пути к объекту Спортивный комплекс с универсальным игровым залом и дворец боевых искусств ,
- автомобильная эстакада через реку Сайма, дорога автомобильная: улица Мелик-Карамова на участке от ул. Энергетиков до стр. 5/1 по ул. Мелик-Карамова,
- улица Аэрофлотская (км. 2,5- км. 3,9) съезд на ул. Западная.
Общая площадь ремонта дорог составила 65,267 тыс. кв. м, протяженность 2,657 км.
Капитальный ремонт и ремонт внутриквартальных проездов:
- внутриквартальный проезд от ул. Бахилова до МБОУ СОШ № 26;
- внутриквартальный проезд от ул. Бахилова между МКД № 1 и № 3;
- проезд от ул. Декабристов между МКД № 12/1 и МБОУ СОШ № 25; 
- проезд в поселке Лунном от домов №13 и № 15 по ул. Аэрофлотской до дома № 2 по ул. Энергостроителей;
- проезд от проспекта Мира, 35 и до ул. Пушкина, 3;
- внутриквартальный проезд от ул. Островского МКД № 30 до ул. Пушкина МКД № 25а;
- проезд от ул. Григория Кукуевицкого,18 и до ул. Ленинградской, 10А;
- проезд от проспекта Ленина, 38 и до ул. Бахилова, 11;
- внутриквартальный проезд (от проспекта Мира до общежития №20б 
по ул. Чехова, 4/3);
- проезд между домами № 1 и № 7 по проспекту Мира до дома № 4/1 по ул. Чехова;
- проезд между домами № 6/1 и № 4/1 по ул. Чехова до дома № 4/3 по ул. Чехова;
- проспект Ленина (участок напротив строений № 66-68);
- внутриквартальный проезд Взлетный (от проезда Мунарева до ул. Югорской).
Общая площадь ремонта внутриквартальных проездов составила 
25,780 тыс. кв. м, протяженность 2,76 км.                                                                      Капитальный ремонт тротуаров: 
- ул. Геодезистов;
- ул. Дальняя (от ул. Аэрофлотской до Городского кладбища);
- дорога автомобильная город Сургут - город Нижневартовск (км 3-км 12);
Ремонт тротуаров:
- ул. Островского до Нефтеюганского шоссе: тротуар на участке 
от проспекта Мира до ул. Профсоюзов;
- транспортная развязка. На пересечении Тюменского тракта и ул. Грибоедова: тротуар на участке от Грибоедовской развязки до ул. Ф. Показаньева;
- ул. Профсоюзов: тротуары на участке от ул. Островского 
до ул. Маяковского;
- бульвар Свободы;
- ул. Федорова: тротуар вдоль стр. 33 по ул. Московская;
- ул. Замятинская;
- проспект Мира (от ул. Маяковского до ул. 30 лет Победы).
Общая площадь ремонта тротуаров 25,570 тыс. кв. м, протяженность 7,23 км. 
Ремонт парковок: 
- ул. Энергетиков (от ул. Энгельса до ул. Гагарина. Парковка в районе 
ул. Энергетиков, стр.2 ИКЦ «Старый Сургут»);
- ремонт парковки, прилегающей к спортивным сооружениям в мкр. Хоззона, на пересечении улиц Маяковского и 30 лет Победы. Подъездные пути к объектам «Спортивный комплекс с универсальным игровым залом» и «Спортивный комплекс с искусственным льдом».
Общая площадь ремонта парковок составила 2,903 тыс. кв. м.
</t>
    </r>
    <r>
      <rPr>
        <sz val="14"/>
        <color theme="1"/>
        <rFont val="Times New Roman"/>
        <family val="1"/>
        <charset val="204"/>
      </rPr>
      <t xml:space="preserve">
</t>
    </r>
  </si>
  <si>
    <t>В рамках муниципальной программы «Развитие транспортной системы города Сургута»:
- выполнены работы по осуществлению регулярных перевозок пассажиров на муниципальных маршрутах.
- выполнены работы по изготовлению (приобретению), замене, установке, размещению, демонтажу и утилизации маршрутных указателей на остановочных пунктах общественного транспорта, изготовлению полиграфической продукции для информирования пассажиров автобусных маршрутов. 
- обновлен автобусный парк, используемый для осуществления регулярных муниципальных автобусных маршрутов по регулируемым тарифам, с применением механизма лизинга;
- обеспечен бесплатный проезд граждан старшего поколения на автобусных маршрутах;
- обеспечен бесплатный проезд отдельных категорий граждан в городском пассажирском транспорте общего пользования.</t>
  </si>
  <si>
    <t>Итого капитальный ремонт, услуги перевозок, внутриквартальные проезды, выкуп объектов недвижимости</t>
  </si>
  <si>
    <t xml:space="preserve">Строительство магистральных дорог регулируемого движения от ул. 18 ЮР в восточном направлении до примыкания с ул. Югорский Тракт (1 "з") </t>
  </si>
  <si>
    <t>Информация о выполнении мероприятий в 2023-2025 годы</t>
  </si>
  <si>
    <t xml:space="preserve">План 2023-2035 </t>
  </si>
  <si>
    <t>Факт 2023-2025</t>
  </si>
  <si>
    <t>Магистральная дорога на участках: ул. 16 «ЮР» от ул. 3 «ЮР» до примыкания к ул. Никольская; ул. 3 «ЮР» от ул. 16 «ЮР» до 18 «ЮР»; ул. 18 «ЮР» от 3 «ЮР» до примыкания к ул. Энгельса в г. Сургуте</t>
  </si>
  <si>
    <t xml:space="preserve">Отчет о реализации мероприятий по развитию транспортной инфраструктуры муниципального образования городской округ Сургут, предусмотренных программой комплексного развития транспортной инфраструктуры муниципального образования городской округ город Сургут на период до 2035 года за 2023-2025 годы
</t>
  </si>
  <si>
    <t>Улица Усольцева(2"З")  на участке от улицы Аэрофлотской до улицы Есенина в городе Сургуте</t>
  </si>
  <si>
    <t>Участок дороги с инженерными сетями ул. Усольцева на участке от ул. Шидловского до ул. Семена Билецкого-участок дороги, выполненый в 2025 году (согласно ПКР СИ объект "Улица Усольцева(2"З")  на участке от улицы Аэрофлотской до улицы Есенина в городе Сургуте" запланирован с 2020-2022 с планируемой стоимостью -  435 000 000 руб.)</t>
  </si>
  <si>
    <t>В рамках муниципальной программы «Развитие транспортной системы города Сургута»:                                            -Внутриквартальный проезд с устройством открытой автостоянки в мкр. 37 г. Сургута;                                                                                                                   -Выполнены работы по изъятию недвижимого имущества для муниципальных нужд для строительства (реконструкции) автомобильных дорог;                                                                                                                                                                                                                                                                           -Проезд с ул. Киртбая до поликлиники "Нефтяник" на 700 посещений в смену в мкр. 37 г. Сургута. Автомобильная парковка;                                                                                                                                              -Проезд с ул. Островского вдоль БУ ХМАО-Югры "СКТБ " в г. Сургуте;                                                                                                                      -Подъездной путь к территории жилой застройки "Марьина гора" в г.Сургуте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</si>
</sst>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3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justify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3" fontId="1" fillId="0" borderId="1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3" fontId="0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3" fontId="0" fillId="0" borderId="18" xfId="0" applyNumberFormat="1" applyFont="1" applyFill="1" applyBorder="1" applyAlignment="1">
      <alignment horizontal="center" vertical="center" wrapText="1"/>
    </xf>
    <xf numFmtId="3" fontId="0" fillId="0" borderId="14" xfId="0" applyNumberFormat="1" applyFont="1" applyFill="1" applyBorder="1" applyAlignment="1">
      <alignment horizontal="center" vertical="center" wrapText="1"/>
    </xf>
    <xf numFmtId="3" fontId="0" fillId="0" borderId="17" xfId="0" applyNumberFormat="1" applyFont="1" applyFill="1" applyBorder="1" applyAlignment="1">
      <alignment horizontal="center" vertical="center"/>
    </xf>
    <xf numFmtId="3" fontId="0" fillId="0" borderId="1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5:I541"/>
  <sheetViews>
    <sheetView tabSelected="1" topLeftCell="A4" zoomScale="80" zoomScaleNormal="80" workbookViewId="0">
      <pane ySplit="6" topLeftCell="A112" activePane="bottomLeft" state="frozen"/>
      <selection activeCell="A4" sqref="A4"/>
      <selection pane="bottomLeft" activeCell="F133" sqref="F133"/>
    </sheetView>
  </sheetViews>
  <sheetFormatPr defaultColWidth="9.140625" defaultRowHeight="15" x14ac:dyDescent="0.25"/>
  <cols>
    <col min="1" max="3" width="9.140625" style="1"/>
    <col min="4" max="4" width="9.140625" style="2"/>
    <col min="5" max="5" width="57.140625" style="1" customWidth="1"/>
    <col min="6" max="7" width="20.7109375" style="1" customWidth="1"/>
    <col min="8" max="8" width="102" style="1" customWidth="1"/>
    <col min="9" max="9" width="20.7109375" style="1" hidden="1" customWidth="1"/>
    <col min="10" max="10" width="9.140625" style="1"/>
    <col min="11" max="11" width="16.140625" style="1" customWidth="1"/>
    <col min="12" max="16384" width="9.140625" style="1"/>
  </cols>
  <sheetData>
    <row r="5" spans="4:9" ht="45.75" customHeight="1" x14ac:dyDescent="0.25">
      <c r="G5" s="32"/>
      <c r="H5" s="4"/>
      <c r="I5" s="4"/>
    </row>
    <row r="6" spans="4:9" x14ac:dyDescent="0.25">
      <c r="G6" s="32"/>
      <c r="H6" s="4"/>
      <c r="I6" s="4"/>
    </row>
    <row r="7" spans="4:9" ht="15.75" thickBot="1" x14ac:dyDescent="0.3">
      <c r="G7" s="33"/>
      <c r="H7" s="8"/>
      <c r="I7" s="8"/>
    </row>
    <row r="8" spans="4:9" ht="50.1" customHeight="1" thickBot="1" x14ac:dyDescent="0.3">
      <c r="D8" s="49" t="s">
        <v>129</v>
      </c>
      <c r="E8" s="50"/>
      <c r="F8" s="50"/>
      <c r="G8" s="50"/>
      <c r="H8" s="51"/>
      <c r="I8" s="9"/>
    </row>
    <row r="9" spans="4:9" ht="50.1" customHeight="1" thickBot="1" x14ac:dyDescent="0.3">
      <c r="D9" s="5" t="s">
        <v>1</v>
      </c>
      <c r="E9" s="6" t="s">
        <v>0</v>
      </c>
      <c r="F9" s="21" t="s">
        <v>127</v>
      </c>
      <c r="G9" s="6" t="s">
        <v>126</v>
      </c>
      <c r="H9" s="7" t="s">
        <v>125</v>
      </c>
      <c r="I9" s="10"/>
    </row>
    <row r="10" spans="4:9" ht="50.1" customHeight="1" thickBot="1" x14ac:dyDescent="0.3">
      <c r="D10" s="46" t="s">
        <v>2</v>
      </c>
      <c r="E10" s="47"/>
      <c r="F10" s="47"/>
      <c r="G10" s="47"/>
      <c r="H10" s="48"/>
      <c r="I10" s="10"/>
    </row>
    <row r="11" spans="4:9" ht="30" customHeight="1" x14ac:dyDescent="0.25">
      <c r="D11" s="14">
        <v>1</v>
      </c>
      <c r="E11" s="12" t="s">
        <v>3</v>
      </c>
      <c r="F11" s="13"/>
      <c r="G11" s="13">
        <v>312307472.43999988</v>
      </c>
      <c r="H11" s="16"/>
      <c r="I11" s="11"/>
    </row>
    <row r="12" spans="4:9" ht="30" customHeight="1" x14ac:dyDescent="0.25">
      <c r="D12" s="14">
        <v>2</v>
      </c>
      <c r="E12" s="12" t="s">
        <v>4</v>
      </c>
      <c r="F12" s="13"/>
      <c r="G12" s="13">
        <v>130000000</v>
      </c>
      <c r="H12" s="16"/>
      <c r="I12" s="11"/>
    </row>
    <row r="13" spans="4:9" ht="30" customHeight="1" x14ac:dyDescent="0.25">
      <c r="D13" s="14">
        <v>3</v>
      </c>
      <c r="E13" s="12" t="s">
        <v>5</v>
      </c>
      <c r="F13" s="13"/>
      <c r="G13" s="13">
        <v>71572400</v>
      </c>
      <c r="H13" s="16"/>
      <c r="I13" s="11"/>
    </row>
    <row r="14" spans="4:9" ht="57" customHeight="1" x14ac:dyDescent="0.25">
      <c r="D14" s="30">
        <v>4</v>
      </c>
      <c r="E14" s="29" t="s">
        <v>130</v>
      </c>
      <c r="F14" s="13">
        <v>311855609.44</v>
      </c>
      <c r="G14" s="13"/>
      <c r="H14" s="31" t="s">
        <v>131</v>
      </c>
      <c r="I14" s="11"/>
    </row>
    <row r="15" spans="4:9" ht="47.25" customHeight="1" x14ac:dyDescent="0.25">
      <c r="D15" s="14">
        <v>5</v>
      </c>
      <c r="E15" s="12" t="s">
        <v>6</v>
      </c>
      <c r="F15" s="13"/>
      <c r="G15" s="13">
        <v>203500000</v>
      </c>
      <c r="H15" s="16"/>
      <c r="I15" s="11"/>
    </row>
    <row r="16" spans="4:9" ht="53.25" customHeight="1" x14ac:dyDescent="0.25">
      <c r="D16" s="14">
        <v>6</v>
      </c>
      <c r="E16" s="12" t="s">
        <v>7</v>
      </c>
      <c r="F16" s="13"/>
      <c r="G16" s="13">
        <v>275000000</v>
      </c>
      <c r="H16" s="16"/>
      <c r="I16" s="11"/>
    </row>
    <row r="17" spans="4:9" ht="39.75" customHeight="1" x14ac:dyDescent="0.25">
      <c r="D17" s="14">
        <v>7</v>
      </c>
      <c r="E17" s="12" t="s">
        <v>8</v>
      </c>
      <c r="F17" s="13"/>
      <c r="G17" s="13">
        <v>662000000</v>
      </c>
      <c r="H17" s="16"/>
      <c r="I17" s="11"/>
    </row>
    <row r="18" spans="4:9" ht="40.5" customHeight="1" x14ac:dyDescent="0.25">
      <c r="D18" s="14">
        <v>8</v>
      </c>
      <c r="E18" s="12" t="s">
        <v>9</v>
      </c>
      <c r="F18" s="13"/>
      <c r="G18" s="13">
        <v>386650000</v>
      </c>
      <c r="H18" s="16"/>
      <c r="I18" s="11"/>
    </row>
    <row r="19" spans="4:9" ht="51" customHeight="1" x14ac:dyDescent="0.25">
      <c r="D19" s="14">
        <v>9</v>
      </c>
      <c r="E19" s="12" t="s">
        <v>10</v>
      </c>
      <c r="F19" s="13"/>
      <c r="G19" s="13">
        <v>92500000</v>
      </c>
      <c r="H19" s="16"/>
      <c r="I19" s="11"/>
    </row>
    <row r="20" spans="4:9" ht="44.25" customHeight="1" x14ac:dyDescent="0.25">
      <c r="D20" s="14">
        <v>10</v>
      </c>
      <c r="E20" s="12" t="s">
        <v>11</v>
      </c>
      <c r="F20" s="13"/>
      <c r="G20" s="13">
        <v>218000000</v>
      </c>
      <c r="H20" s="16"/>
      <c r="I20" s="11"/>
    </row>
    <row r="21" spans="4:9" ht="39" customHeight="1" x14ac:dyDescent="0.25">
      <c r="D21" s="14">
        <v>11</v>
      </c>
      <c r="E21" s="12" t="s">
        <v>12</v>
      </c>
      <c r="F21" s="13"/>
      <c r="G21" s="13">
        <v>1120000000</v>
      </c>
      <c r="H21" s="16"/>
      <c r="I21" s="11"/>
    </row>
    <row r="22" spans="4:9" ht="42.75" customHeight="1" x14ac:dyDescent="0.25">
      <c r="D22" s="14">
        <v>12</v>
      </c>
      <c r="E22" s="12" t="s">
        <v>13</v>
      </c>
      <c r="F22" s="13"/>
      <c r="G22" s="13">
        <v>413000000</v>
      </c>
      <c r="H22" s="16"/>
      <c r="I22" s="11"/>
    </row>
    <row r="23" spans="4:9" ht="42" customHeight="1" x14ac:dyDescent="0.25">
      <c r="D23" s="14">
        <v>13</v>
      </c>
      <c r="E23" s="12" t="s">
        <v>14</v>
      </c>
      <c r="F23" s="13"/>
      <c r="G23" s="13">
        <v>318000000</v>
      </c>
      <c r="H23" s="16"/>
      <c r="I23" s="11"/>
    </row>
    <row r="24" spans="4:9" ht="50.25" customHeight="1" x14ac:dyDescent="0.25">
      <c r="D24" s="14">
        <v>14</v>
      </c>
      <c r="E24" s="12" t="s">
        <v>15</v>
      </c>
      <c r="F24" s="13"/>
      <c r="G24" s="13">
        <v>136000000</v>
      </c>
      <c r="H24" s="16"/>
      <c r="I24" s="11"/>
    </row>
    <row r="25" spans="4:9" ht="47.25" customHeight="1" x14ac:dyDescent="0.25">
      <c r="D25" s="14">
        <v>15</v>
      </c>
      <c r="E25" s="12" t="s">
        <v>16</v>
      </c>
      <c r="F25" s="13"/>
      <c r="G25" s="13">
        <v>180000000</v>
      </c>
      <c r="H25" s="16"/>
      <c r="I25" s="11"/>
    </row>
    <row r="26" spans="4:9" ht="47.25" customHeight="1" x14ac:dyDescent="0.25">
      <c r="D26" s="14">
        <v>16</v>
      </c>
      <c r="E26" s="12" t="s">
        <v>17</v>
      </c>
      <c r="F26" s="13"/>
      <c r="G26" s="13">
        <v>90000000</v>
      </c>
      <c r="H26" s="16"/>
      <c r="I26" s="11"/>
    </row>
    <row r="27" spans="4:9" ht="53.25" customHeight="1" x14ac:dyDescent="0.25">
      <c r="D27" s="14">
        <v>17</v>
      </c>
      <c r="E27" s="12" t="s">
        <v>18</v>
      </c>
      <c r="F27" s="13"/>
      <c r="G27" s="13">
        <v>128000000</v>
      </c>
      <c r="H27" s="16"/>
      <c r="I27" s="11"/>
    </row>
    <row r="28" spans="4:9" ht="36.75" customHeight="1" x14ac:dyDescent="0.25">
      <c r="D28" s="14">
        <v>18</v>
      </c>
      <c r="E28" s="12" t="s">
        <v>19</v>
      </c>
      <c r="F28" s="13"/>
      <c r="G28" s="13">
        <v>96000000</v>
      </c>
      <c r="H28" s="16"/>
      <c r="I28" s="11"/>
    </row>
    <row r="29" spans="4:9" ht="40.5" customHeight="1" x14ac:dyDescent="0.25">
      <c r="D29" s="14">
        <v>19</v>
      </c>
      <c r="E29" s="12" t="s">
        <v>20</v>
      </c>
      <c r="F29" s="13"/>
      <c r="G29" s="13">
        <v>125000000</v>
      </c>
      <c r="H29" s="16"/>
      <c r="I29" s="11"/>
    </row>
    <row r="30" spans="4:9" ht="49.5" customHeight="1" x14ac:dyDescent="0.25">
      <c r="D30" s="14">
        <v>20</v>
      </c>
      <c r="E30" s="12" t="s">
        <v>22</v>
      </c>
      <c r="F30" s="13"/>
      <c r="G30" s="13">
        <v>330000000</v>
      </c>
      <c r="H30" s="16"/>
      <c r="I30" s="11"/>
    </row>
    <row r="31" spans="4:9" ht="36.75" customHeight="1" x14ac:dyDescent="0.25">
      <c r="D31" s="14">
        <v>21</v>
      </c>
      <c r="E31" s="12" t="s">
        <v>21</v>
      </c>
      <c r="F31" s="13"/>
      <c r="G31" s="13">
        <v>340000000</v>
      </c>
      <c r="H31" s="16"/>
      <c r="I31" s="11"/>
    </row>
    <row r="32" spans="4:9" ht="36.75" customHeight="1" x14ac:dyDescent="0.25">
      <c r="D32" s="14">
        <v>22</v>
      </c>
      <c r="E32" s="12" t="s">
        <v>23</v>
      </c>
      <c r="F32" s="13"/>
      <c r="G32" s="13">
        <v>240700000</v>
      </c>
      <c r="H32" s="16"/>
      <c r="I32" s="11"/>
    </row>
    <row r="33" spans="4:9" ht="30" customHeight="1" x14ac:dyDescent="0.25">
      <c r="D33" s="14">
        <v>23</v>
      </c>
      <c r="E33" s="12" t="s">
        <v>24</v>
      </c>
      <c r="F33" s="13"/>
      <c r="G33" s="13">
        <v>155000000</v>
      </c>
      <c r="H33" s="16"/>
      <c r="I33" s="11"/>
    </row>
    <row r="34" spans="4:9" ht="49.5" customHeight="1" x14ac:dyDescent="0.25">
      <c r="D34" s="14">
        <v>24</v>
      </c>
      <c r="E34" s="12" t="s">
        <v>25</v>
      </c>
      <c r="F34" s="13"/>
      <c r="G34" s="13">
        <v>125000000</v>
      </c>
      <c r="H34" s="16"/>
      <c r="I34" s="11"/>
    </row>
    <row r="35" spans="4:9" ht="30" customHeight="1" x14ac:dyDescent="0.25">
      <c r="D35" s="14">
        <v>25</v>
      </c>
      <c r="E35" s="12" t="s">
        <v>26</v>
      </c>
      <c r="F35" s="13"/>
      <c r="G35" s="13">
        <v>193000000</v>
      </c>
      <c r="H35" s="16"/>
      <c r="I35" s="11"/>
    </row>
    <row r="36" spans="4:9" ht="53.25" customHeight="1" x14ac:dyDescent="0.25">
      <c r="D36" s="14">
        <v>26</v>
      </c>
      <c r="E36" s="12" t="s">
        <v>27</v>
      </c>
      <c r="F36" s="13"/>
      <c r="G36" s="13">
        <v>695000000</v>
      </c>
      <c r="H36" s="16"/>
      <c r="I36" s="11"/>
    </row>
    <row r="37" spans="4:9" ht="54" customHeight="1" x14ac:dyDescent="0.25">
      <c r="D37" s="14">
        <v>27</v>
      </c>
      <c r="E37" s="12" t="s">
        <v>28</v>
      </c>
      <c r="F37" s="13"/>
      <c r="G37" s="13">
        <v>572000000</v>
      </c>
      <c r="H37" s="16"/>
      <c r="I37" s="11"/>
    </row>
    <row r="38" spans="4:9" ht="47.25" customHeight="1" x14ac:dyDescent="0.25">
      <c r="D38" s="14">
        <v>28</v>
      </c>
      <c r="E38" s="12" t="s">
        <v>29</v>
      </c>
      <c r="F38" s="13"/>
      <c r="G38" s="13">
        <v>316000000</v>
      </c>
      <c r="H38" s="16"/>
      <c r="I38" s="11"/>
    </row>
    <row r="39" spans="4:9" ht="51" customHeight="1" x14ac:dyDescent="0.25">
      <c r="D39" s="14">
        <v>29</v>
      </c>
      <c r="E39" s="12" t="s">
        <v>30</v>
      </c>
      <c r="F39" s="13"/>
      <c r="G39" s="13">
        <v>302000000</v>
      </c>
      <c r="H39" s="16"/>
      <c r="I39" s="11"/>
    </row>
    <row r="40" spans="4:9" ht="60" customHeight="1" x14ac:dyDescent="0.25">
      <c r="D40" s="14">
        <v>30</v>
      </c>
      <c r="E40" s="12" t="s">
        <v>31</v>
      </c>
      <c r="F40" s="13"/>
      <c r="G40" s="13">
        <v>412000000</v>
      </c>
      <c r="H40" s="16"/>
      <c r="I40" s="11"/>
    </row>
    <row r="41" spans="4:9" ht="30" customHeight="1" x14ac:dyDescent="0.25">
      <c r="D41" s="14">
        <v>31</v>
      </c>
      <c r="E41" s="12" t="s">
        <v>32</v>
      </c>
      <c r="F41" s="13"/>
      <c r="G41" s="13">
        <v>180000000</v>
      </c>
      <c r="H41" s="16"/>
      <c r="I41" s="11"/>
    </row>
    <row r="42" spans="4:9" ht="30" customHeight="1" x14ac:dyDescent="0.25">
      <c r="D42" s="14">
        <v>32</v>
      </c>
      <c r="E42" s="12" t="s">
        <v>33</v>
      </c>
      <c r="F42" s="13"/>
      <c r="G42" s="13">
        <v>165000000</v>
      </c>
      <c r="H42" s="16"/>
      <c r="I42" s="11"/>
    </row>
    <row r="43" spans="4:9" ht="45.75" customHeight="1" x14ac:dyDescent="0.25">
      <c r="D43" s="14">
        <v>33</v>
      </c>
      <c r="E43" s="12" t="s">
        <v>34</v>
      </c>
      <c r="F43" s="13"/>
      <c r="G43" s="13">
        <v>248000000</v>
      </c>
      <c r="H43" s="16"/>
      <c r="I43" s="11"/>
    </row>
    <row r="44" spans="4:9" ht="54" customHeight="1" x14ac:dyDescent="0.25">
      <c r="D44" s="14">
        <v>34</v>
      </c>
      <c r="E44" s="12" t="s">
        <v>35</v>
      </c>
      <c r="F44" s="13"/>
      <c r="G44" s="13">
        <v>155000000</v>
      </c>
      <c r="H44" s="16"/>
      <c r="I44" s="11"/>
    </row>
    <row r="45" spans="4:9" ht="30" customHeight="1" x14ac:dyDescent="0.25">
      <c r="D45" s="14">
        <v>35</v>
      </c>
      <c r="E45" s="12" t="s">
        <v>36</v>
      </c>
      <c r="F45" s="13"/>
      <c r="G45" s="13">
        <v>309000000</v>
      </c>
      <c r="H45" s="16"/>
      <c r="I45" s="11"/>
    </row>
    <row r="46" spans="4:9" ht="42.75" customHeight="1" x14ac:dyDescent="0.25">
      <c r="D46" s="14">
        <v>36</v>
      </c>
      <c r="E46" s="12" t="s">
        <v>37</v>
      </c>
      <c r="F46" s="13"/>
      <c r="G46" s="13">
        <v>125000000</v>
      </c>
      <c r="H46" s="16"/>
      <c r="I46" s="11"/>
    </row>
    <row r="47" spans="4:9" ht="44.25" customHeight="1" x14ac:dyDescent="0.25">
      <c r="D47" s="14">
        <v>37</v>
      </c>
      <c r="E47" s="12" t="s">
        <v>38</v>
      </c>
      <c r="F47" s="13"/>
      <c r="G47" s="13">
        <v>248000000</v>
      </c>
      <c r="H47" s="16"/>
      <c r="I47" s="11"/>
    </row>
    <row r="48" spans="4:9" ht="53.25" customHeight="1" x14ac:dyDescent="0.25">
      <c r="D48" s="14">
        <v>38</v>
      </c>
      <c r="E48" s="12" t="s">
        <v>39</v>
      </c>
      <c r="F48" s="13"/>
      <c r="G48" s="13">
        <v>334000000</v>
      </c>
      <c r="H48" s="16"/>
      <c r="I48" s="11"/>
    </row>
    <row r="49" spans="4:9" ht="64.5" customHeight="1" x14ac:dyDescent="0.25">
      <c r="D49" s="14">
        <v>39</v>
      </c>
      <c r="E49" s="12" t="s">
        <v>40</v>
      </c>
      <c r="F49" s="13"/>
      <c r="G49" s="13">
        <v>762000000</v>
      </c>
      <c r="H49" s="16"/>
      <c r="I49" s="11"/>
    </row>
    <row r="50" spans="4:9" ht="53.25" customHeight="1" x14ac:dyDescent="0.25">
      <c r="D50" s="14">
        <v>40</v>
      </c>
      <c r="E50" s="12" t="s">
        <v>41</v>
      </c>
      <c r="F50" s="13"/>
      <c r="G50" s="13">
        <v>494000000</v>
      </c>
      <c r="H50" s="16"/>
      <c r="I50" s="11"/>
    </row>
    <row r="51" spans="4:9" ht="48.75" customHeight="1" x14ac:dyDescent="0.25">
      <c r="D51" s="14">
        <v>41</v>
      </c>
      <c r="E51" s="12" t="s">
        <v>42</v>
      </c>
      <c r="F51" s="13"/>
      <c r="G51" s="13">
        <v>180000000</v>
      </c>
      <c r="H51" s="16"/>
      <c r="I51" s="11"/>
    </row>
    <row r="52" spans="4:9" ht="72" customHeight="1" x14ac:dyDescent="0.25">
      <c r="D52" s="14">
        <v>42</v>
      </c>
      <c r="E52" s="12" t="s">
        <v>43</v>
      </c>
      <c r="F52" s="13"/>
      <c r="G52" s="13">
        <v>311000000</v>
      </c>
      <c r="H52" s="16"/>
      <c r="I52" s="11"/>
    </row>
    <row r="53" spans="4:9" ht="54.75" customHeight="1" x14ac:dyDescent="0.25">
      <c r="D53" s="14">
        <v>43</v>
      </c>
      <c r="E53" s="12" t="s">
        <v>116</v>
      </c>
      <c r="F53" s="13"/>
      <c r="G53" s="13">
        <v>311000000</v>
      </c>
      <c r="H53" s="16"/>
      <c r="I53" s="11"/>
    </row>
    <row r="54" spans="4:9" ht="93" customHeight="1" x14ac:dyDescent="0.25">
      <c r="D54" s="26">
        <v>44</v>
      </c>
      <c r="E54" s="27" t="s">
        <v>124</v>
      </c>
      <c r="F54" s="54">
        <v>1446896487</v>
      </c>
      <c r="G54" s="28">
        <v>541000000</v>
      </c>
      <c r="H54" s="52" t="s">
        <v>128</v>
      </c>
      <c r="I54" s="11"/>
    </row>
    <row r="55" spans="4:9" ht="53.25" customHeight="1" x14ac:dyDescent="0.25">
      <c r="D55" s="14">
        <v>45</v>
      </c>
      <c r="E55" s="12" t="s">
        <v>44</v>
      </c>
      <c r="F55" s="55"/>
      <c r="G55" s="13">
        <v>144000000</v>
      </c>
      <c r="H55" s="53"/>
      <c r="I55" s="11"/>
    </row>
    <row r="56" spans="4:9" ht="60" x14ac:dyDescent="0.25">
      <c r="D56" s="14">
        <v>46</v>
      </c>
      <c r="E56" s="12" t="s">
        <v>45</v>
      </c>
      <c r="F56" s="13"/>
      <c r="G56" s="13">
        <v>862800000</v>
      </c>
      <c r="H56" s="16"/>
      <c r="I56" s="11"/>
    </row>
    <row r="57" spans="4:9" ht="30" customHeight="1" x14ac:dyDescent="0.25">
      <c r="D57" s="14">
        <v>47</v>
      </c>
      <c r="E57" s="12" t="s">
        <v>46</v>
      </c>
      <c r="F57" s="13"/>
      <c r="G57" s="13">
        <v>618000000</v>
      </c>
      <c r="H57" s="16"/>
      <c r="I57" s="11"/>
    </row>
    <row r="58" spans="4:9" ht="84.75" customHeight="1" x14ac:dyDescent="0.25">
      <c r="D58" s="14">
        <v>48</v>
      </c>
      <c r="E58" s="12" t="s">
        <v>47</v>
      </c>
      <c r="F58" s="13"/>
      <c r="G58" s="13">
        <v>735000000</v>
      </c>
      <c r="H58" s="16"/>
      <c r="I58" s="11"/>
    </row>
    <row r="59" spans="4:9" ht="51" customHeight="1" x14ac:dyDescent="0.25">
      <c r="D59" s="14">
        <v>49</v>
      </c>
      <c r="E59" s="12" t="s">
        <v>48</v>
      </c>
      <c r="F59" s="13"/>
      <c r="G59" s="13">
        <v>302000000</v>
      </c>
      <c r="H59" s="16"/>
      <c r="I59" s="11"/>
    </row>
    <row r="60" spans="4:9" ht="30" customHeight="1" x14ac:dyDescent="0.25">
      <c r="D60" s="14">
        <v>50</v>
      </c>
      <c r="E60" s="12" t="s">
        <v>49</v>
      </c>
      <c r="F60" s="13"/>
      <c r="G60" s="13">
        <v>775000000</v>
      </c>
      <c r="H60" s="16"/>
      <c r="I60" s="11"/>
    </row>
    <row r="61" spans="4:9" ht="30" customHeight="1" x14ac:dyDescent="0.25">
      <c r="D61" s="14">
        <v>51</v>
      </c>
      <c r="E61" s="12" t="s">
        <v>50</v>
      </c>
      <c r="F61" s="13"/>
      <c r="G61" s="13">
        <v>331000000</v>
      </c>
      <c r="H61" s="16"/>
      <c r="I61" s="11"/>
    </row>
    <row r="62" spans="4:9" ht="42.75" customHeight="1" x14ac:dyDescent="0.25">
      <c r="D62" s="14">
        <v>52</v>
      </c>
      <c r="E62" s="12" t="s">
        <v>51</v>
      </c>
      <c r="F62" s="13"/>
      <c r="G62" s="13">
        <v>1023000000</v>
      </c>
      <c r="H62" s="16"/>
      <c r="I62" s="11"/>
    </row>
    <row r="63" spans="4:9" ht="30" customHeight="1" x14ac:dyDescent="0.25">
      <c r="D63" s="14">
        <v>53</v>
      </c>
      <c r="E63" s="12" t="s">
        <v>52</v>
      </c>
      <c r="F63" s="13"/>
      <c r="G63" s="13">
        <v>1366400000</v>
      </c>
      <c r="H63" s="16"/>
      <c r="I63" s="11"/>
    </row>
    <row r="64" spans="4:9" ht="30" customHeight="1" x14ac:dyDescent="0.25">
      <c r="D64" s="14">
        <v>54</v>
      </c>
      <c r="E64" s="12" t="s">
        <v>53</v>
      </c>
      <c r="F64" s="13"/>
      <c r="G64" s="13">
        <v>1146000000</v>
      </c>
      <c r="H64" s="16"/>
      <c r="I64" s="11"/>
    </row>
    <row r="65" spans="4:9" ht="36" customHeight="1" x14ac:dyDescent="0.25">
      <c r="D65" s="14">
        <v>55</v>
      </c>
      <c r="E65" s="12" t="s">
        <v>54</v>
      </c>
      <c r="F65" s="13"/>
      <c r="G65" s="13">
        <v>2571000000</v>
      </c>
      <c r="H65" s="16"/>
      <c r="I65" s="11"/>
    </row>
    <row r="66" spans="4:9" ht="87.75" customHeight="1" x14ac:dyDescent="0.25">
      <c r="D66" s="14">
        <v>56</v>
      </c>
      <c r="E66" s="12" t="s">
        <v>55</v>
      </c>
      <c r="F66" s="13"/>
      <c r="G66" s="13">
        <v>714000000</v>
      </c>
      <c r="H66" s="16"/>
      <c r="I66" s="11"/>
    </row>
    <row r="67" spans="4:9" ht="54.75" customHeight="1" x14ac:dyDescent="0.25">
      <c r="D67" s="14">
        <v>57</v>
      </c>
      <c r="E67" s="12" t="s">
        <v>56</v>
      </c>
      <c r="F67" s="13"/>
      <c r="G67" s="13">
        <v>101000000</v>
      </c>
      <c r="H67" s="16"/>
      <c r="I67" s="11"/>
    </row>
    <row r="68" spans="4:9" ht="44.25" customHeight="1" x14ac:dyDescent="0.25">
      <c r="D68" s="42" t="s">
        <v>76</v>
      </c>
      <c r="E68" s="43"/>
      <c r="F68" s="13">
        <f>SUM(F11:F67)</f>
        <v>1758752096.4400001</v>
      </c>
      <c r="G68" s="13">
        <f>SUM(G11:G67)</f>
        <v>23690429872.439999</v>
      </c>
      <c r="H68" s="16"/>
      <c r="I68" s="11"/>
    </row>
    <row r="69" spans="4:9" ht="34.5" customHeight="1" x14ac:dyDescent="0.25">
      <c r="D69" s="40" t="s">
        <v>57</v>
      </c>
      <c r="E69" s="41"/>
      <c r="F69" s="41"/>
      <c r="G69" s="41"/>
      <c r="H69" s="15"/>
      <c r="I69" s="10"/>
    </row>
    <row r="70" spans="4:9" ht="38.25" customHeight="1" x14ac:dyDescent="0.25">
      <c r="D70" s="14">
        <v>1</v>
      </c>
      <c r="E70" s="12" t="s">
        <v>58</v>
      </c>
      <c r="F70" s="13"/>
      <c r="G70" s="13">
        <v>1200000000</v>
      </c>
      <c r="H70" s="16"/>
      <c r="I70" s="11"/>
    </row>
    <row r="71" spans="4:9" ht="30" customHeight="1" x14ac:dyDescent="0.25">
      <c r="D71" s="14">
        <v>2</v>
      </c>
      <c r="E71" s="12" t="s">
        <v>59</v>
      </c>
      <c r="F71" s="13"/>
      <c r="G71" s="13">
        <v>1530000000</v>
      </c>
      <c r="H71" s="16"/>
      <c r="I71" s="11"/>
    </row>
    <row r="72" spans="4:9" ht="51" customHeight="1" x14ac:dyDescent="0.25">
      <c r="D72" s="14">
        <v>3</v>
      </c>
      <c r="E72" s="12" t="s">
        <v>60</v>
      </c>
      <c r="F72" s="13"/>
      <c r="G72" s="13">
        <v>1530000000</v>
      </c>
      <c r="H72" s="16"/>
      <c r="I72" s="11"/>
    </row>
    <row r="73" spans="4:9" ht="52.5" customHeight="1" x14ac:dyDescent="0.25">
      <c r="D73" s="14">
        <v>4</v>
      </c>
      <c r="E73" s="12" t="s">
        <v>61</v>
      </c>
      <c r="F73" s="13"/>
      <c r="G73" s="13">
        <v>1530000000</v>
      </c>
      <c r="H73" s="16"/>
      <c r="I73" s="11"/>
    </row>
    <row r="74" spans="4:9" ht="35.25" customHeight="1" x14ac:dyDescent="0.25">
      <c r="D74" s="14">
        <v>5</v>
      </c>
      <c r="E74" s="12" t="s">
        <v>62</v>
      </c>
      <c r="F74" s="13"/>
      <c r="G74" s="13">
        <v>63000000</v>
      </c>
      <c r="H74" s="16"/>
      <c r="I74" s="11"/>
    </row>
    <row r="75" spans="4:9" ht="54" customHeight="1" x14ac:dyDescent="0.25">
      <c r="D75" s="14">
        <v>6</v>
      </c>
      <c r="E75" s="12" t="s">
        <v>63</v>
      </c>
      <c r="F75" s="13"/>
      <c r="G75" s="13">
        <v>1200000000</v>
      </c>
      <c r="H75" s="16"/>
      <c r="I75" s="11"/>
    </row>
    <row r="76" spans="4:9" ht="45" customHeight="1" x14ac:dyDescent="0.25">
      <c r="D76" s="14">
        <v>7</v>
      </c>
      <c r="E76" s="12" t="s">
        <v>64</v>
      </c>
      <c r="F76" s="13"/>
      <c r="G76" s="13">
        <v>1429000000</v>
      </c>
      <c r="H76" s="16"/>
      <c r="I76" s="11"/>
    </row>
    <row r="77" spans="4:9" ht="41.25" customHeight="1" x14ac:dyDescent="0.25">
      <c r="D77" s="14">
        <v>8</v>
      </c>
      <c r="E77" s="12" t="s">
        <v>65</v>
      </c>
      <c r="F77" s="13"/>
      <c r="G77" s="13">
        <v>1429000000</v>
      </c>
      <c r="H77" s="16"/>
      <c r="I77" s="11"/>
    </row>
    <row r="78" spans="4:9" ht="43.5" customHeight="1" x14ac:dyDescent="0.25">
      <c r="D78" s="14">
        <v>9</v>
      </c>
      <c r="E78" s="12" t="s">
        <v>66</v>
      </c>
      <c r="F78" s="13"/>
      <c r="G78" s="13">
        <v>63000000</v>
      </c>
      <c r="H78" s="16"/>
      <c r="I78" s="11"/>
    </row>
    <row r="79" spans="4:9" ht="54" customHeight="1" x14ac:dyDescent="0.25">
      <c r="D79" s="14">
        <v>10</v>
      </c>
      <c r="E79" s="12" t="s">
        <v>67</v>
      </c>
      <c r="F79" s="13"/>
      <c r="G79" s="13">
        <v>63000000</v>
      </c>
      <c r="H79" s="16"/>
      <c r="I79" s="11"/>
    </row>
    <row r="80" spans="4:9" ht="54.75" customHeight="1" x14ac:dyDescent="0.25">
      <c r="D80" s="14">
        <v>11</v>
      </c>
      <c r="E80" s="12" t="s">
        <v>68</v>
      </c>
      <c r="F80" s="13"/>
      <c r="G80" s="13">
        <v>63000000</v>
      </c>
      <c r="H80" s="16"/>
      <c r="I80" s="11"/>
    </row>
    <row r="81" spans="4:9" ht="54.75" customHeight="1" x14ac:dyDescent="0.25">
      <c r="D81" s="14">
        <v>12</v>
      </c>
      <c r="E81" s="12" t="s">
        <v>69</v>
      </c>
      <c r="F81" s="13"/>
      <c r="G81" s="13">
        <v>63000000</v>
      </c>
      <c r="H81" s="16"/>
      <c r="I81" s="11"/>
    </row>
    <row r="82" spans="4:9" ht="55.5" customHeight="1" x14ac:dyDescent="0.25">
      <c r="D82" s="14">
        <v>13</v>
      </c>
      <c r="E82" s="12" t="s">
        <v>70</v>
      </c>
      <c r="F82" s="13"/>
      <c r="G82" s="13">
        <v>615000000</v>
      </c>
      <c r="H82" s="16"/>
      <c r="I82" s="11"/>
    </row>
    <row r="83" spans="4:9" ht="53.25" customHeight="1" x14ac:dyDescent="0.25">
      <c r="D83" s="14">
        <v>14</v>
      </c>
      <c r="E83" s="12" t="s">
        <v>71</v>
      </c>
      <c r="F83" s="13"/>
      <c r="G83" s="13">
        <v>1525000000</v>
      </c>
      <c r="H83" s="16"/>
      <c r="I83" s="11"/>
    </row>
    <row r="84" spans="4:9" ht="47.25" customHeight="1" x14ac:dyDescent="0.25">
      <c r="D84" s="14">
        <v>15</v>
      </c>
      <c r="E84" s="12" t="s">
        <v>72</v>
      </c>
      <c r="F84" s="13"/>
      <c r="G84" s="13">
        <v>63000000</v>
      </c>
      <c r="H84" s="16"/>
      <c r="I84" s="11"/>
    </row>
    <row r="85" spans="4:9" ht="48.75" customHeight="1" x14ac:dyDescent="0.25">
      <c r="D85" s="14">
        <v>16</v>
      </c>
      <c r="E85" s="12" t="s">
        <v>72</v>
      </c>
      <c r="F85" s="13"/>
      <c r="G85" s="13">
        <v>63000000</v>
      </c>
      <c r="H85" s="16"/>
      <c r="I85" s="11"/>
    </row>
    <row r="86" spans="4:9" ht="36" customHeight="1" x14ac:dyDescent="0.25">
      <c r="D86" s="14">
        <v>17</v>
      </c>
      <c r="E86" s="12" t="s">
        <v>73</v>
      </c>
      <c r="F86" s="13"/>
      <c r="G86" s="13">
        <v>1200000000</v>
      </c>
      <c r="H86" s="16"/>
      <c r="I86" s="11"/>
    </row>
    <row r="87" spans="4:9" ht="44.25" customHeight="1" x14ac:dyDescent="0.25">
      <c r="D87" s="14">
        <v>18</v>
      </c>
      <c r="E87" s="12" t="s">
        <v>74</v>
      </c>
      <c r="F87" s="13"/>
      <c r="G87" s="13">
        <v>63000000</v>
      </c>
      <c r="H87" s="16"/>
      <c r="I87" s="11"/>
    </row>
    <row r="88" spans="4:9" ht="54" customHeight="1" x14ac:dyDescent="0.25">
      <c r="D88" s="14">
        <v>19</v>
      </c>
      <c r="E88" s="12" t="s">
        <v>117</v>
      </c>
      <c r="F88" s="13"/>
      <c r="G88" s="13">
        <v>610000000</v>
      </c>
      <c r="H88" s="16"/>
      <c r="I88" s="11"/>
    </row>
    <row r="89" spans="4:9" ht="36.75" customHeight="1" x14ac:dyDescent="0.25">
      <c r="D89" s="14">
        <v>20</v>
      </c>
      <c r="E89" s="12" t="s">
        <v>75</v>
      </c>
      <c r="F89" s="13"/>
      <c r="G89" s="13">
        <v>1500000000</v>
      </c>
      <c r="H89" s="16"/>
      <c r="I89" s="11"/>
    </row>
    <row r="90" spans="4:9" ht="43.5" customHeight="1" x14ac:dyDescent="0.25">
      <c r="D90" s="34" t="s">
        <v>77</v>
      </c>
      <c r="E90" s="35"/>
      <c r="F90" s="13"/>
      <c r="G90" s="13">
        <f>SUM(G70:G89)</f>
        <v>15802000000</v>
      </c>
      <c r="H90" s="16"/>
      <c r="I90" s="11"/>
    </row>
    <row r="91" spans="4:9" ht="35.25" customHeight="1" x14ac:dyDescent="0.25">
      <c r="D91" s="40" t="s">
        <v>78</v>
      </c>
      <c r="E91" s="41"/>
      <c r="F91" s="41"/>
      <c r="G91" s="41"/>
      <c r="H91" s="15"/>
      <c r="I91" s="10"/>
    </row>
    <row r="92" spans="4:9" ht="35.25" customHeight="1" x14ac:dyDescent="0.25">
      <c r="D92" s="14">
        <v>1</v>
      </c>
      <c r="E92" s="12" t="s">
        <v>79</v>
      </c>
      <c r="F92" s="13"/>
      <c r="G92" s="13">
        <v>391011739</v>
      </c>
      <c r="H92" s="16"/>
      <c r="I92" s="11"/>
    </row>
    <row r="93" spans="4:9" ht="50.25" customHeight="1" x14ac:dyDescent="0.25">
      <c r="D93" s="14">
        <v>2</v>
      </c>
      <c r="E93" s="12" t="s">
        <v>80</v>
      </c>
      <c r="F93" s="13"/>
      <c r="G93" s="13">
        <v>212500000</v>
      </c>
      <c r="H93" s="16"/>
      <c r="I93" s="11"/>
    </row>
    <row r="94" spans="4:9" ht="51" customHeight="1" x14ac:dyDescent="0.25">
      <c r="D94" s="14">
        <v>3</v>
      </c>
      <c r="E94" s="12" t="s">
        <v>81</v>
      </c>
      <c r="F94" s="13"/>
      <c r="G94" s="13">
        <v>264000000</v>
      </c>
      <c r="H94" s="16"/>
      <c r="I94" s="11"/>
    </row>
    <row r="95" spans="4:9" ht="53.25" customHeight="1" x14ac:dyDescent="0.25">
      <c r="D95" s="14">
        <v>4</v>
      </c>
      <c r="E95" s="12" t="s">
        <v>82</v>
      </c>
      <c r="F95" s="13"/>
      <c r="G95" s="13">
        <v>85000000</v>
      </c>
      <c r="H95" s="16"/>
      <c r="I95" s="11"/>
    </row>
    <row r="96" spans="4:9" ht="45" customHeight="1" x14ac:dyDescent="0.25">
      <c r="D96" s="14">
        <v>5</v>
      </c>
      <c r="E96" s="12" t="s">
        <v>83</v>
      </c>
      <c r="F96" s="13"/>
      <c r="G96" s="13">
        <v>152000000</v>
      </c>
      <c r="H96" s="16"/>
      <c r="I96" s="11"/>
    </row>
    <row r="97" spans="4:9" ht="48" customHeight="1" x14ac:dyDescent="0.25">
      <c r="D97" s="14">
        <v>6</v>
      </c>
      <c r="E97" s="12" t="s">
        <v>84</v>
      </c>
      <c r="F97" s="13"/>
      <c r="G97" s="13">
        <v>49000000</v>
      </c>
      <c r="H97" s="16"/>
      <c r="I97" s="11"/>
    </row>
    <row r="98" spans="4:9" ht="49.5" customHeight="1" x14ac:dyDescent="0.25">
      <c r="D98" s="14">
        <v>7</v>
      </c>
      <c r="E98" s="12" t="s">
        <v>85</v>
      </c>
      <c r="F98" s="13"/>
      <c r="G98" s="13">
        <v>205000000</v>
      </c>
      <c r="H98" s="16"/>
      <c r="I98" s="11"/>
    </row>
    <row r="99" spans="4:9" ht="48" customHeight="1" x14ac:dyDescent="0.25">
      <c r="D99" s="14">
        <v>8</v>
      </c>
      <c r="E99" s="12" t="s">
        <v>86</v>
      </c>
      <c r="F99" s="13"/>
      <c r="G99" s="13">
        <v>173000000</v>
      </c>
      <c r="H99" s="16"/>
      <c r="I99" s="11"/>
    </row>
    <row r="100" spans="4:9" ht="52.5" customHeight="1" x14ac:dyDescent="0.25">
      <c r="D100" s="14">
        <v>9</v>
      </c>
      <c r="E100" s="12" t="s">
        <v>87</v>
      </c>
      <c r="F100" s="13"/>
      <c r="G100" s="13">
        <v>106000000</v>
      </c>
      <c r="H100" s="16"/>
      <c r="I100" s="11"/>
    </row>
    <row r="101" spans="4:9" ht="30" customHeight="1" x14ac:dyDescent="0.25">
      <c r="D101" s="14">
        <v>10</v>
      </c>
      <c r="E101" s="12" t="s">
        <v>88</v>
      </c>
      <c r="F101" s="13"/>
      <c r="G101" s="13">
        <v>172500000</v>
      </c>
      <c r="H101" s="16"/>
      <c r="I101" s="11"/>
    </row>
    <row r="102" spans="4:9" ht="30" customHeight="1" x14ac:dyDescent="0.25">
      <c r="D102" s="14">
        <v>11</v>
      </c>
      <c r="E102" s="12" t="s">
        <v>89</v>
      </c>
      <c r="F102" s="13"/>
      <c r="G102" s="13">
        <v>63000000</v>
      </c>
      <c r="H102" s="16"/>
      <c r="I102" s="11"/>
    </row>
    <row r="103" spans="4:9" ht="54" customHeight="1" x14ac:dyDescent="0.25">
      <c r="D103" s="14">
        <v>12</v>
      </c>
      <c r="E103" s="12" t="s">
        <v>90</v>
      </c>
      <c r="F103" s="13"/>
      <c r="G103" s="13">
        <v>69000000</v>
      </c>
      <c r="H103" s="16"/>
      <c r="I103" s="11"/>
    </row>
    <row r="104" spans="4:9" ht="55.5" customHeight="1" x14ac:dyDescent="0.25">
      <c r="D104" s="14">
        <v>13</v>
      </c>
      <c r="E104" s="12" t="s">
        <v>91</v>
      </c>
      <c r="F104" s="13"/>
      <c r="G104" s="13">
        <v>91000000</v>
      </c>
      <c r="H104" s="16"/>
      <c r="I104" s="11"/>
    </row>
    <row r="105" spans="4:9" ht="57" customHeight="1" x14ac:dyDescent="0.25">
      <c r="D105" s="14">
        <v>14</v>
      </c>
      <c r="E105" s="12" t="s">
        <v>92</v>
      </c>
      <c r="F105" s="13"/>
      <c r="G105" s="13">
        <v>79000000</v>
      </c>
      <c r="H105" s="16"/>
      <c r="I105" s="11"/>
    </row>
    <row r="106" spans="4:9" ht="56.25" customHeight="1" x14ac:dyDescent="0.25">
      <c r="D106" s="14">
        <v>15</v>
      </c>
      <c r="E106" s="12" t="s">
        <v>93</v>
      </c>
      <c r="F106" s="13"/>
      <c r="G106" s="13">
        <v>132000000</v>
      </c>
      <c r="H106" s="16"/>
      <c r="I106" s="11"/>
    </row>
    <row r="107" spans="4:9" ht="30" customHeight="1" x14ac:dyDescent="0.25">
      <c r="D107" s="14">
        <v>16</v>
      </c>
      <c r="E107" s="12" t="s">
        <v>94</v>
      </c>
      <c r="F107" s="13"/>
      <c r="G107" s="13">
        <v>325000000</v>
      </c>
      <c r="H107" s="16"/>
      <c r="I107" s="11"/>
    </row>
    <row r="108" spans="4:9" ht="60" customHeight="1" x14ac:dyDescent="0.25">
      <c r="D108" s="14">
        <v>17</v>
      </c>
      <c r="E108" s="12" t="s">
        <v>95</v>
      </c>
      <c r="F108" s="13"/>
      <c r="G108" s="13">
        <v>126000000</v>
      </c>
      <c r="H108" s="16"/>
      <c r="I108" s="11"/>
    </row>
    <row r="109" spans="4:9" ht="60" customHeight="1" x14ac:dyDescent="0.25">
      <c r="D109" s="14">
        <v>18</v>
      </c>
      <c r="E109" s="12" t="s">
        <v>96</v>
      </c>
      <c r="F109" s="13"/>
      <c r="G109" s="13">
        <v>131000000</v>
      </c>
      <c r="H109" s="16"/>
      <c r="I109" s="11"/>
    </row>
    <row r="110" spans="4:9" ht="30" customHeight="1" x14ac:dyDescent="0.25">
      <c r="D110" s="14">
        <v>19</v>
      </c>
      <c r="E110" s="12" t="s">
        <v>97</v>
      </c>
      <c r="F110" s="13"/>
      <c r="G110" s="13">
        <v>47000000</v>
      </c>
      <c r="H110" s="16"/>
      <c r="I110" s="11"/>
    </row>
    <row r="111" spans="4:9" ht="60.75" customHeight="1" x14ac:dyDescent="0.25">
      <c r="D111" s="14">
        <v>20</v>
      </c>
      <c r="E111" s="12" t="s">
        <v>98</v>
      </c>
      <c r="F111" s="13"/>
      <c r="G111" s="13">
        <v>83000000</v>
      </c>
      <c r="H111" s="16"/>
      <c r="I111" s="11"/>
    </row>
    <row r="112" spans="4:9" ht="50.25" customHeight="1" x14ac:dyDescent="0.25">
      <c r="D112" s="14">
        <v>21</v>
      </c>
      <c r="E112" s="12" t="s">
        <v>99</v>
      </c>
      <c r="F112" s="13"/>
      <c r="G112" s="13">
        <v>109000000</v>
      </c>
      <c r="H112" s="16"/>
      <c r="I112" s="11"/>
    </row>
    <row r="113" spans="4:9" ht="60" customHeight="1" x14ac:dyDescent="0.25">
      <c r="D113" s="14">
        <v>22</v>
      </c>
      <c r="E113" s="12" t="s">
        <v>100</v>
      </c>
      <c r="F113" s="13"/>
      <c r="G113" s="13">
        <v>181600000</v>
      </c>
      <c r="H113" s="16"/>
      <c r="I113" s="11"/>
    </row>
    <row r="114" spans="4:9" ht="45" customHeight="1" x14ac:dyDescent="0.25">
      <c r="D114" s="14">
        <v>23</v>
      </c>
      <c r="E114" s="12" t="s">
        <v>101</v>
      </c>
      <c r="F114" s="13"/>
      <c r="G114" s="13">
        <v>105000000</v>
      </c>
      <c r="H114" s="16"/>
      <c r="I114" s="11"/>
    </row>
    <row r="115" spans="4:9" ht="49.5" customHeight="1" x14ac:dyDescent="0.25">
      <c r="D115" s="14">
        <v>24</v>
      </c>
      <c r="E115" s="12" t="s">
        <v>102</v>
      </c>
      <c r="F115" s="13"/>
      <c r="G115" s="13">
        <v>172000000</v>
      </c>
      <c r="H115" s="16"/>
      <c r="I115" s="11"/>
    </row>
    <row r="116" spans="4:9" ht="52.5" customHeight="1" x14ac:dyDescent="0.25">
      <c r="D116" s="14">
        <v>25</v>
      </c>
      <c r="E116" s="12" t="s">
        <v>103</v>
      </c>
      <c r="F116" s="13"/>
      <c r="G116" s="13">
        <v>263000000</v>
      </c>
      <c r="H116" s="16"/>
      <c r="I116" s="11"/>
    </row>
    <row r="117" spans="4:9" ht="57" customHeight="1" x14ac:dyDescent="0.25">
      <c r="D117" s="14">
        <v>26</v>
      </c>
      <c r="E117" s="12" t="s">
        <v>104</v>
      </c>
      <c r="F117" s="13"/>
      <c r="G117" s="13">
        <v>263000000</v>
      </c>
      <c r="H117" s="16"/>
      <c r="I117" s="11"/>
    </row>
    <row r="118" spans="4:9" ht="53.25" customHeight="1" x14ac:dyDescent="0.25">
      <c r="D118" s="14">
        <v>27</v>
      </c>
      <c r="E118" s="12" t="s">
        <v>105</v>
      </c>
      <c r="F118" s="13"/>
      <c r="G118" s="13">
        <v>48000000</v>
      </c>
      <c r="H118" s="16"/>
      <c r="I118" s="11"/>
    </row>
    <row r="119" spans="4:9" ht="52.5" customHeight="1" x14ac:dyDescent="0.25">
      <c r="D119" s="14">
        <v>28</v>
      </c>
      <c r="E119" s="12" t="s">
        <v>106</v>
      </c>
      <c r="F119" s="13"/>
      <c r="G119" s="13">
        <v>155000000</v>
      </c>
      <c r="H119" s="16"/>
      <c r="I119" s="11"/>
    </row>
    <row r="120" spans="4:9" ht="53.25" customHeight="1" x14ac:dyDescent="0.25">
      <c r="D120" s="14">
        <v>29</v>
      </c>
      <c r="E120" s="12" t="s">
        <v>107</v>
      </c>
      <c r="F120" s="13"/>
      <c r="G120" s="13">
        <v>155000000</v>
      </c>
      <c r="H120" s="16"/>
      <c r="I120" s="11"/>
    </row>
    <row r="121" spans="4:9" ht="60.75" customHeight="1" x14ac:dyDescent="0.25">
      <c r="D121" s="14">
        <v>30</v>
      </c>
      <c r="E121" s="12" t="s">
        <v>108</v>
      </c>
      <c r="F121" s="13"/>
      <c r="G121" s="13">
        <v>137000000</v>
      </c>
      <c r="H121" s="16"/>
      <c r="I121" s="11"/>
    </row>
    <row r="122" spans="4:9" ht="57.75" customHeight="1" x14ac:dyDescent="0.25">
      <c r="D122" s="14">
        <v>31</v>
      </c>
      <c r="E122" s="12" t="s">
        <v>109</v>
      </c>
      <c r="F122" s="13"/>
      <c r="G122" s="13">
        <v>250000000</v>
      </c>
      <c r="H122" s="16"/>
      <c r="I122" s="11"/>
    </row>
    <row r="123" spans="4:9" ht="60" customHeight="1" x14ac:dyDescent="0.25">
      <c r="D123" s="14">
        <v>32</v>
      </c>
      <c r="E123" s="12" t="s">
        <v>110</v>
      </c>
      <c r="F123" s="13"/>
      <c r="G123" s="13">
        <v>109000000</v>
      </c>
      <c r="H123" s="16"/>
      <c r="I123" s="11"/>
    </row>
    <row r="124" spans="4:9" ht="47.25" customHeight="1" x14ac:dyDescent="0.25">
      <c r="D124" s="14">
        <v>33</v>
      </c>
      <c r="E124" s="12" t="s">
        <v>111</v>
      </c>
      <c r="F124" s="13"/>
      <c r="G124" s="13">
        <v>208000000</v>
      </c>
      <c r="H124" s="16"/>
      <c r="I124" s="11"/>
    </row>
    <row r="125" spans="4:9" ht="45" customHeight="1" x14ac:dyDescent="0.25">
      <c r="D125" s="14">
        <v>34</v>
      </c>
      <c r="E125" s="12" t="s">
        <v>112</v>
      </c>
      <c r="F125" s="13"/>
      <c r="G125" s="13">
        <v>186000000</v>
      </c>
      <c r="H125" s="16"/>
      <c r="I125" s="11"/>
    </row>
    <row r="126" spans="4:9" ht="49.5" customHeight="1" x14ac:dyDescent="0.25">
      <c r="D126" s="14">
        <v>35</v>
      </c>
      <c r="E126" s="12" t="s">
        <v>113</v>
      </c>
      <c r="F126" s="13"/>
      <c r="G126" s="13">
        <v>161000000</v>
      </c>
      <c r="H126" s="16"/>
      <c r="I126" s="11"/>
    </row>
    <row r="127" spans="4:9" ht="34.5" customHeight="1" x14ac:dyDescent="0.25">
      <c r="D127" s="44" t="s">
        <v>114</v>
      </c>
      <c r="E127" s="45"/>
      <c r="F127" s="13"/>
      <c r="G127" s="13">
        <f>SUM(G92:G126)</f>
        <v>5458611739</v>
      </c>
      <c r="H127" s="16"/>
      <c r="I127" s="11"/>
    </row>
    <row r="128" spans="4:9" ht="409.5" customHeight="1" x14ac:dyDescent="0.25">
      <c r="D128" s="34" t="s">
        <v>118</v>
      </c>
      <c r="E128" s="35"/>
      <c r="F128" s="13">
        <v>1355692331</v>
      </c>
      <c r="G128" s="13">
        <v>54600000000</v>
      </c>
      <c r="H128" s="17" t="s">
        <v>121</v>
      </c>
      <c r="I128" s="11"/>
    </row>
    <row r="129" spans="4:9" ht="147.75" customHeight="1" x14ac:dyDescent="0.25">
      <c r="D129" s="34" t="s">
        <v>119</v>
      </c>
      <c r="E129" s="35"/>
      <c r="F129" s="13">
        <v>1526318721</v>
      </c>
      <c r="G129" s="13">
        <v>19000000000</v>
      </c>
      <c r="H129" s="18" t="s">
        <v>122</v>
      </c>
      <c r="I129" s="11"/>
    </row>
    <row r="130" spans="4:9" ht="147.75" customHeight="1" x14ac:dyDescent="0.25">
      <c r="D130" s="34" t="s">
        <v>120</v>
      </c>
      <c r="E130" s="35"/>
      <c r="F130" s="13">
        <v>601214050</v>
      </c>
      <c r="G130" s="13">
        <v>1950000000</v>
      </c>
      <c r="H130" s="22" t="s">
        <v>132</v>
      </c>
      <c r="I130" s="23"/>
    </row>
    <row r="131" spans="4:9" ht="84" customHeight="1" x14ac:dyDescent="0.25">
      <c r="D131" s="36" t="s">
        <v>123</v>
      </c>
      <c r="E131" s="37"/>
      <c r="F131" s="24">
        <f t="shared" ref="F131:G131" si="0">F130+F129+F128</f>
        <v>3483225102</v>
      </c>
      <c r="G131" s="24">
        <f t="shared" si="0"/>
        <v>75550000000</v>
      </c>
      <c r="H131" s="23"/>
      <c r="I131" s="25"/>
    </row>
    <row r="132" spans="4:9" ht="38.25" customHeight="1" thickBot="1" x14ac:dyDescent="0.3">
      <c r="D132" s="38" t="s">
        <v>115</v>
      </c>
      <c r="E132" s="39"/>
      <c r="F132" s="19">
        <f>F131+F68</f>
        <v>5241977198.4400005</v>
      </c>
      <c r="G132" s="19">
        <f>G68+G90+G127+G128+G129+G130</f>
        <v>120501041611.44</v>
      </c>
      <c r="H132" s="20"/>
      <c r="I132" s="11"/>
    </row>
    <row r="133" spans="4:9" ht="30" customHeight="1" x14ac:dyDescent="0.25">
      <c r="E133" s="3"/>
      <c r="F133" s="2"/>
      <c r="G133" s="2"/>
      <c r="H133" s="2"/>
      <c r="I133" s="2"/>
    </row>
    <row r="134" spans="4:9" ht="30" customHeight="1" x14ac:dyDescent="0.25">
      <c r="E134" s="3"/>
      <c r="F134" s="2"/>
      <c r="G134" s="2"/>
      <c r="H134" s="2"/>
      <c r="I134" s="2"/>
    </row>
    <row r="135" spans="4:9" ht="30" customHeight="1" x14ac:dyDescent="0.25">
      <c r="E135" s="3"/>
      <c r="F135" s="2"/>
      <c r="G135" s="2"/>
      <c r="H135" s="2"/>
      <c r="I135" s="2"/>
    </row>
    <row r="136" spans="4:9" ht="30" customHeight="1" x14ac:dyDescent="0.25">
      <c r="E136" s="3"/>
      <c r="F136" s="2"/>
      <c r="G136" s="2"/>
      <c r="H136" s="2"/>
      <c r="I136" s="2"/>
    </row>
    <row r="137" spans="4:9" ht="30" customHeight="1" x14ac:dyDescent="0.25">
      <c r="E137" s="3"/>
      <c r="F137" s="2"/>
      <c r="G137" s="2"/>
      <c r="H137" s="2"/>
      <c r="I137" s="2"/>
    </row>
    <row r="138" spans="4:9" ht="30" customHeight="1" x14ac:dyDescent="0.25">
      <c r="E138" s="3"/>
      <c r="F138" s="2"/>
      <c r="G138" s="2"/>
      <c r="H138" s="2"/>
      <c r="I138" s="2"/>
    </row>
    <row r="139" spans="4:9" ht="30" customHeight="1" x14ac:dyDescent="0.25">
      <c r="E139" s="3"/>
      <c r="F139" s="2"/>
      <c r="G139" s="2"/>
      <c r="H139" s="2"/>
      <c r="I139" s="2"/>
    </row>
    <row r="140" spans="4:9" ht="30" customHeight="1" x14ac:dyDescent="0.25">
      <c r="E140" s="3"/>
      <c r="F140" s="2"/>
      <c r="G140" s="2"/>
      <c r="H140" s="2"/>
      <c r="I140" s="2"/>
    </row>
    <row r="141" spans="4:9" ht="30" customHeight="1" x14ac:dyDescent="0.25">
      <c r="E141" s="3"/>
      <c r="F141" s="2"/>
      <c r="G141" s="2"/>
      <c r="H141" s="2"/>
      <c r="I141" s="2"/>
    </row>
    <row r="142" spans="4:9" ht="30" customHeight="1" x14ac:dyDescent="0.25">
      <c r="E142" s="3"/>
      <c r="F142" s="2"/>
      <c r="G142" s="2"/>
      <c r="H142" s="2"/>
      <c r="I142" s="2"/>
    </row>
    <row r="143" spans="4:9" ht="30" customHeight="1" x14ac:dyDescent="0.25">
      <c r="E143" s="3"/>
      <c r="F143" s="2"/>
      <c r="G143" s="2"/>
      <c r="H143" s="2"/>
      <c r="I143" s="2"/>
    </row>
    <row r="144" spans="4:9" ht="30" customHeight="1" x14ac:dyDescent="0.25">
      <c r="E144" s="3"/>
      <c r="F144" s="2"/>
      <c r="G144" s="2"/>
      <c r="H144" s="2"/>
      <c r="I144" s="2"/>
    </row>
    <row r="145" spans="5:9" ht="30" customHeight="1" x14ac:dyDescent="0.25">
      <c r="E145" s="3"/>
      <c r="F145" s="2"/>
      <c r="G145" s="2"/>
      <c r="H145" s="2"/>
      <c r="I145" s="2"/>
    </row>
    <row r="146" spans="5:9" ht="30" customHeight="1" x14ac:dyDescent="0.25">
      <c r="E146" s="3"/>
      <c r="F146" s="2"/>
      <c r="G146" s="2"/>
      <c r="H146" s="2"/>
      <c r="I146" s="2"/>
    </row>
    <row r="147" spans="5:9" ht="30" customHeight="1" x14ac:dyDescent="0.25">
      <c r="E147" s="3"/>
      <c r="F147" s="2"/>
      <c r="G147" s="2"/>
      <c r="H147" s="2"/>
      <c r="I147" s="2"/>
    </row>
    <row r="148" spans="5:9" ht="30" customHeight="1" x14ac:dyDescent="0.25">
      <c r="E148" s="3"/>
      <c r="F148" s="2"/>
      <c r="G148" s="2"/>
      <c r="H148" s="2"/>
      <c r="I148" s="2"/>
    </row>
    <row r="149" spans="5:9" ht="30" customHeight="1" x14ac:dyDescent="0.25">
      <c r="E149" s="3"/>
      <c r="F149" s="2"/>
      <c r="G149" s="2"/>
      <c r="H149" s="2"/>
      <c r="I149" s="2"/>
    </row>
    <row r="150" spans="5:9" ht="30" customHeight="1" x14ac:dyDescent="0.25">
      <c r="E150" s="3"/>
      <c r="F150" s="2"/>
      <c r="G150" s="2"/>
      <c r="H150" s="2"/>
      <c r="I150" s="2"/>
    </row>
    <row r="151" spans="5:9" ht="30" customHeight="1" x14ac:dyDescent="0.25">
      <c r="E151" s="3"/>
      <c r="F151" s="2"/>
      <c r="G151" s="2"/>
      <c r="H151" s="2"/>
      <c r="I151" s="2"/>
    </row>
    <row r="152" spans="5:9" ht="30" customHeight="1" x14ac:dyDescent="0.25">
      <c r="E152" s="3"/>
      <c r="F152" s="2"/>
      <c r="G152" s="2"/>
      <c r="H152" s="2"/>
      <c r="I152" s="2"/>
    </row>
    <row r="153" spans="5:9" ht="30" customHeight="1" x14ac:dyDescent="0.25">
      <c r="E153" s="3"/>
      <c r="F153" s="2"/>
      <c r="G153" s="2"/>
      <c r="H153" s="2"/>
      <c r="I153" s="2"/>
    </row>
    <row r="154" spans="5:9" ht="30" customHeight="1" x14ac:dyDescent="0.25">
      <c r="E154" s="3"/>
      <c r="F154" s="2"/>
      <c r="G154" s="2"/>
      <c r="H154" s="2"/>
      <c r="I154" s="2"/>
    </row>
    <row r="155" spans="5:9" ht="30" customHeight="1" x14ac:dyDescent="0.25">
      <c r="E155" s="3"/>
      <c r="F155" s="2"/>
      <c r="G155" s="2"/>
      <c r="H155" s="2"/>
      <c r="I155" s="2"/>
    </row>
    <row r="156" spans="5:9" ht="30" customHeight="1" x14ac:dyDescent="0.25">
      <c r="E156" s="3"/>
      <c r="F156" s="2"/>
      <c r="G156" s="2"/>
      <c r="H156" s="2"/>
      <c r="I156" s="2"/>
    </row>
    <row r="157" spans="5:9" ht="30" customHeight="1" x14ac:dyDescent="0.25">
      <c r="E157" s="3"/>
      <c r="F157" s="2"/>
      <c r="G157" s="2"/>
      <c r="H157" s="2"/>
      <c r="I157" s="2"/>
    </row>
    <row r="158" spans="5:9" ht="30" customHeight="1" x14ac:dyDescent="0.25">
      <c r="E158" s="3"/>
      <c r="F158" s="2"/>
      <c r="G158" s="2"/>
      <c r="H158" s="2"/>
      <c r="I158" s="2"/>
    </row>
    <row r="159" spans="5:9" ht="30" customHeight="1" x14ac:dyDescent="0.25">
      <c r="E159" s="3"/>
      <c r="F159" s="2"/>
      <c r="G159" s="2"/>
      <c r="H159" s="2"/>
      <c r="I159" s="2"/>
    </row>
    <row r="160" spans="5:9" ht="30" customHeight="1" x14ac:dyDescent="0.25">
      <c r="E160" s="3"/>
      <c r="F160" s="2"/>
      <c r="G160" s="2"/>
      <c r="H160" s="2"/>
      <c r="I160" s="2"/>
    </row>
    <row r="161" spans="5:9" ht="30" customHeight="1" x14ac:dyDescent="0.25">
      <c r="E161" s="3"/>
      <c r="F161" s="2"/>
      <c r="G161" s="2"/>
      <c r="H161" s="2"/>
      <c r="I161" s="2"/>
    </row>
    <row r="162" spans="5:9" ht="30" customHeight="1" x14ac:dyDescent="0.25">
      <c r="E162" s="3"/>
      <c r="F162" s="2"/>
      <c r="G162" s="2"/>
      <c r="H162" s="2"/>
      <c r="I162" s="2"/>
    </row>
    <row r="163" spans="5:9" ht="30" customHeight="1" x14ac:dyDescent="0.25">
      <c r="E163" s="3"/>
      <c r="F163" s="2"/>
      <c r="G163" s="2"/>
      <c r="H163" s="2"/>
      <c r="I163" s="2"/>
    </row>
    <row r="164" spans="5:9" ht="30" customHeight="1" x14ac:dyDescent="0.25">
      <c r="E164" s="3"/>
      <c r="F164" s="2"/>
      <c r="G164" s="2"/>
      <c r="H164" s="2"/>
      <c r="I164" s="2"/>
    </row>
    <row r="165" spans="5:9" ht="30" customHeight="1" x14ac:dyDescent="0.25">
      <c r="E165" s="3"/>
      <c r="F165" s="2"/>
      <c r="G165" s="2"/>
      <c r="H165" s="2"/>
      <c r="I165" s="2"/>
    </row>
    <row r="166" spans="5:9" ht="30" customHeight="1" x14ac:dyDescent="0.25">
      <c r="E166" s="3"/>
      <c r="F166" s="2"/>
      <c r="G166" s="2"/>
      <c r="H166" s="2"/>
      <c r="I166" s="2"/>
    </row>
    <row r="167" spans="5:9" ht="30" customHeight="1" x14ac:dyDescent="0.25">
      <c r="E167" s="3"/>
      <c r="F167" s="2"/>
      <c r="G167" s="2"/>
      <c r="H167" s="2"/>
      <c r="I167" s="2"/>
    </row>
    <row r="168" spans="5:9" ht="30" customHeight="1" x14ac:dyDescent="0.25">
      <c r="E168" s="3"/>
      <c r="F168" s="2"/>
      <c r="G168" s="2"/>
      <c r="H168" s="2"/>
      <c r="I168" s="2"/>
    </row>
    <row r="169" spans="5:9" ht="30" customHeight="1" x14ac:dyDescent="0.25">
      <c r="E169" s="3"/>
      <c r="F169" s="2"/>
      <c r="G169" s="2"/>
      <c r="H169" s="2"/>
      <c r="I169" s="2"/>
    </row>
    <row r="170" spans="5:9" ht="30" customHeight="1" x14ac:dyDescent="0.25">
      <c r="E170" s="3"/>
      <c r="F170" s="2"/>
      <c r="G170" s="2"/>
      <c r="H170" s="2"/>
      <c r="I170" s="2"/>
    </row>
    <row r="171" spans="5:9" ht="30" customHeight="1" x14ac:dyDescent="0.25">
      <c r="E171" s="3"/>
      <c r="F171" s="2"/>
      <c r="G171" s="2"/>
      <c r="H171" s="2"/>
      <c r="I171" s="2"/>
    </row>
    <row r="172" spans="5:9" ht="30" customHeight="1" x14ac:dyDescent="0.25">
      <c r="E172" s="3"/>
      <c r="F172" s="2"/>
      <c r="G172" s="2"/>
      <c r="H172" s="2"/>
      <c r="I172" s="2"/>
    </row>
    <row r="173" spans="5:9" ht="30" customHeight="1" x14ac:dyDescent="0.25">
      <c r="E173" s="3"/>
      <c r="F173" s="2"/>
      <c r="G173" s="2"/>
      <c r="H173" s="2"/>
      <c r="I173" s="2"/>
    </row>
    <row r="174" spans="5:9" ht="30" customHeight="1" x14ac:dyDescent="0.25">
      <c r="E174" s="3"/>
      <c r="F174" s="2"/>
      <c r="G174" s="2"/>
      <c r="H174" s="2"/>
      <c r="I174" s="2"/>
    </row>
    <row r="175" spans="5:9" ht="30" customHeight="1" x14ac:dyDescent="0.25">
      <c r="E175" s="3"/>
      <c r="F175" s="2"/>
      <c r="G175" s="2"/>
      <c r="H175" s="2"/>
      <c r="I175" s="2"/>
    </row>
    <row r="176" spans="5:9" ht="30" customHeight="1" x14ac:dyDescent="0.25">
      <c r="E176" s="3"/>
      <c r="F176" s="2"/>
      <c r="G176" s="2"/>
      <c r="H176" s="2"/>
      <c r="I176" s="2"/>
    </row>
    <row r="177" spans="5:9" ht="30" customHeight="1" x14ac:dyDescent="0.25">
      <c r="E177" s="3"/>
      <c r="F177" s="2"/>
      <c r="G177" s="2"/>
      <c r="H177" s="2"/>
      <c r="I177" s="2"/>
    </row>
    <row r="178" spans="5:9" ht="30" customHeight="1" x14ac:dyDescent="0.25">
      <c r="E178" s="3"/>
      <c r="F178" s="2"/>
      <c r="G178" s="2"/>
      <c r="H178" s="2"/>
      <c r="I178" s="2"/>
    </row>
    <row r="179" spans="5:9" ht="30" customHeight="1" x14ac:dyDescent="0.25">
      <c r="E179" s="3"/>
      <c r="F179" s="2"/>
      <c r="G179" s="2"/>
      <c r="H179" s="2"/>
      <c r="I179" s="2"/>
    </row>
    <row r="180" spans="5:9" ht="30" customHeight="1" x14ac:dyDescent="0.25">
      <c r="E180" s="3"/>
      <c r="F180" s="2"/>
      <c r="G180" s="2"/>
      <c r="H180" s="2"/>
      <c r="I180" s="2"/>
    </row>
    <row r="181" spans="5:9" ht="30" customHeight="1" x14ac:dyDescent="0.25">
      <c r="E181" s="3"/>
      <c r="F181" s="2"/>
      <c r="G181" s="2"/>
      <c r="H181" s="2"/>
      <c r="I181" s="2"/>
    </row>
    <row r="182" spans="5:9" ht="30" customHeight="1" x14ac:dyDescent="0.25">
      <c r="E182" s="3"/>
      <c r="F182" s="2"/>
      <c r="G182" s="2"/>
      <c r="H182" s="2"/>
      <c r="I182" s="2"/>
    </row>
    <row r="183" spans="5:9" ht="30" customHeight="1" x14ac:dyDescent="0.25">
      <c r="E183" s="3"/>
      <c r="F183" s="2"/>
      <c r="G183" s="2"/>
      <c r="H183" s="2"/>
      <c r="I183" s="2"/>
    </row>
    <row r="184" spans="5:9" ht="30" customHeight="1" x14ac:dyDescent="0.25">
      <c r="E184" s="3"/>
      <c r="F184" s="2"/>
      <c r="G184" s="2"/>
      <c r="H184" s="2"/>
      <c r="I184" s="2"/>
    </row>
    <row r="185" spans="5:9" ht="30" customHeight="1" x14ac:dyDescent="0.25">
      <c r="E185" s="3"/>
      <c r="F185" s="2"/>
      <c r="G185" s="2"/>
      <c r="H185" s="2"/>
      <c r="I185" s="2"/>
    </row>
    <row r="186" spans="5:9" ht="30" customHeight="1" x14ac:dyDescent="0.25">
      <c r="E186" s="3"/>
      <c r="F186" s="2"/>
      <c r="G186" s="2"/>
      <c r="H186" s="2"/>
      <c r="I186" s="2"/>
    </row>
    <row r="187" spans="5:9" ht="30" customHeight="1" x14ac:dyDescent="0.25">
      <c r="E187" s="3"/>
      <c r="F187" s="2"/>
      <c r="G187" s="2"/>
      <c r="H187" s="2"/>
      <c r="I187" s="2"/>
    </row>
    <row r="188" spans="5:9" ht="30" customHeight="1" x14ac:dyDescent="0.25">
      <c r="E188" s="3"/>
      <c r="F188" s="2"/>
      <c r="G188" s="2"/>
      <c r="H188" s="2"/>
      <c r="I188" s="2"/>
    </row>
    <row r="189" spans="5:9" ht="30" customHeight="1" x14ac:dyDescent="0.25">
      <c r="E189" s="3"/>
      <c r="F189" s="2"/>
      <c r="G189" s="2"/>
      <c r="H189" s="2"/>
      <c r="I189" s="2"/>
    </row>
    <row r="190" spans="5:9" ht="30" customHeight="1" x14ac:dyDescent="0.25">
      <c r="E190" s="3"/>
      <c r="F190" s="2"/>
      <c r="G190" s="2"/>
      <c r="H190" s="2"/>
      <c r="I190" s="2"/>
    </row>
    <row r="191" spans="5:9" ht="30" customHeight="1" x14ac:dyDescent="0.25">
      <c r="E191" s="3"/>
      <c r="F191" s="2"/>
      <c r="G191" s="2"/>
      <c r="H191" s="2"/>
      <c r="I191" s="2"/>
    </row>
    <row r="192" spans="5:9" ht="30" customHeight="1" x14ac:dyDescent="0.25">
      <c r="E192" s="3"/>
      <c r="F192" s="2"/>
      <c r="G192" s="2"/>
      <c r="H192" s="2"/>
      <c r="I192" s="2"/>
    </row>
    <row r="193" spans="5:9" ht="30" customHeight="1" x14ac:dyDescent="0.25">
      <c r="E193" s="3"/>
      <c r="F193" s="2"/>
      <c r="G193" s="2"/>
      <c r="H193" s="2"/>
      <c r="I193" s="2"/>
    </row>
    <row r="194" spans="5:9" ht="30" customHeight="1" x14ac:dyDescent="0.25">
      <c r="E194" s="3"/>
      <c r="F194" s="2"/>
      <c r="G194" s="2"/>
      <c r="H194" s="2"/>
      <c r="I194" s="2"/>
    </row>
    <row r="195" spans="5:9" ht="30" customHeight="1" x14ac:dyDescent="0.25">
      <c r="E195" s="3"/>
      <c r="F195" s="2"/>
      <c r="G195" s="2"/>
      <c r="H195" s="2"/>
      <c r="I195" s="2"/>
    </row>
    <row r="196" spans="5:9" ht="30" customHeight="1" x14ac:dyDescent="0.25">
      <c r="E196" s="3"/>
      <c r="F196" s="2"/>
      <c r="G196" s="2"/>
      <c r="H196" s="2"/>
      <c r="I196" s="2"/>
    </row>
    <row r="197" spans="5:9" ht="30" customHeight="1" x14ac:dyDescent="0.25">
      <c r="E197" s="3"/>
      <c r="F197" s="2"/>
      <c r="G197" s="2"/>
      <c r="H197" s="2"/>
      <c r="I197" s="2"/>
    </row>
    <row r="198" spans="5:9" ht="30" customHeight="1" x14ac:dyDescent="0.25">
      <c r="E198" s="3"/>
      <c r="F198" s="2"/>
      <c r="G198" s="2"/>
      <c r="H198" s="2"/>
      <c r="I198" s="2"/>
    </row>
    <row r="199" spans="5:9" ht="30" customHeight="1" x14ac:dyDescent="0.25">
      <c r="E199" s="3"/>
      <c r="F199" s="2"/>
      <c r="G199" s="2"/>
      <c r="H199" s="2"/>
      <c r="I199" s="2"/>
    </row>
    <row r="200" spans="5:9" ht="30" customHeight="1" x14ac:dyDescent="0.25">
      <c r="E200" s="3"/>
      <c r="F200" s="2"/>
      <c r="G200" s="2"/>
      <c r="H200" s="2"/>
      <c r="I200" s="2"/>
    </row>
    <row r="201" spans="5:9" ht="30" customHeight="1" x14ac:dyDescent="0.25">
      <c r="E201" s="3"/>
      <c r="F201" s="2"/>
      <c r="G201" s="2"/>
      <c r="H201" s="2"/>
      <c r="I201" s="2"/>
    </row>
    <row r="202" spans="5:9" ht="30" customHeight="1" x14ac:dyDescent="0.25">
      <c r="E202" s="3"/>
      <c r="F202" s="2"/>
      <c r="G202" s="2"/>
      <c r="H202" s="2"/>
      <c r="I202" s="2"/>
    </row>
    <row r="203" spans="5:9" ht="30" customHeight="1" x14ac:dyDescent="0.25">
      <c r="E203" s="3"/>
      <c r="F203" s="2"/>
      <c r="G203" s="2"/>
      <c r="H203" s="2"/>
      <c r="I203" s="2"/>
    </row>
    <row r="204" spans="5:9" ht="30" customHeight="1" x14ac:dyDescent="0.25">
      <c r="E204" s="3"/>
      <c r="F204" s="2"/>
      <c r="G204" s="2"/>
      <c r="H204" s="2"/>
      <c r="I204" s="2"/>
    </row>
    <row r="205" spans="5:9" ht="30" customHeight="1" x14ac:dyDescent="0.25">
      <c r="E205" s="3"/>
      <c r="F205" s="2"/>
      <c r="G205" s="2"/>
      <c r="H205" s="2"/>
      <c r="I205" s="2"/>
    </row>
    <row r="206" spans="5:9" ht="30" customHeight="1" x14ac:dyDescent="0.25">
      <c r="E206" s="3"/>
      <c r="F206" s="2"/>
      <c r="G206" s="2"/>
      <c r="H206" s="2"/>
      <c r="I206" s="2"/>
    </row>
    <row r="207" spans="5:9" ht="30" customHeight="1" x14ac:dyDescent="0.25">
      <c r="E207" s="3"/>
      <c r="F207" s="2"/>
      <c r="G207" s="2"/>
      <c r="H207" s="2"/>
      <c r="I207" s="2"/>
    </row>
    <row r="208" spans="5:9" ht="30" customHeight="1" x14ac:dyDescent="0.25">
      <c r="E208" s="3"/>
      <c r="F208" s="2"/>
      <c r="G208" s="2"/>
      <c r="H208" s="2"/>
      <c r="I208" s="2"/>
    </row>
    <row r="209" spans="5:9" ht="30" customHeight="1" x14ac:dyDescent="0.25">
      <c r="E209" s="3"/>
      <c r="F209" s="2"/>
      <c r="G209" s="2"/>
      <c r="H209" s="2"/>
      <c r="I209" s="2"/>
    </row>
    <row r="210" spans="5:9" ht="30" customHeight="1" x14ac:dyDescent="0.25">
      <c r="E210" s="3"/>
      <c r="F210" s="2"/>
      <c r="G210" s="2"/>
      <c r="H210" s="2"/>
      <c r="I210" s="2"/>
    </row>
    <row r="211" spans="5:9" ht="30" customHeight="1" x14ac:dyDescent="0.25">
      <c r="E211" s="3"/>
      <c r="F211" s="2"/>
      <c r="G211" s="2"/>
      <c r="H211" s="2"/>
      <c r="I211" s="2"/>
    </row>
    <row r="212" spans="5:9" ht="30" customHeight="1" x14ac:dyDescent="0.25">
      <c r="E212" s="3"/>
      <c r="F212" s="2"/>
      <c r="G212" s="2"/>
      <c r="H212" s="2"/>
      <c r="I212" s="2"/>
    </row>
    <row r="213" spans="5:9" ht="30" customHeight="1" x14ac:dyDescent="0.25">
      <c r="E213" s="3"/>
      <c r="F213" s="2"/>
      <c r="G213" s="2"/>
      <c r="H213" s="2"/>
      <c r="I213" s="2"/>
    </row>
    <row r="214" spans="5:9" ht="30" customHeight="1" x14ac:dyDescent="0.25">
      <c r="E214" s="3"/>
      <c r="F214" s="2"/>
      <c r="G214" s="2"/>
      <c r="H214" s="2"/>
      <c r="I214" s="2"/>
    </row>
    <row r="215" spans="5:9" ht="30" customHeight="1" x14ac:dyDescent="0.25">
      <c r="E215" s="3"/>
      <c r="F215" s="2"/>
      <c r="G215" s="2"/>
      <c r="H215" s="2"/>
      <c r="I215" s="2"/>
    </row>
    <row r="216" spans="5:9" ht="30" customHeight="1" x14ac:dyDescent="0.25">
      <c r="E216" s="3"/>
      <c r="F216" s="2"/>
      <c r="G216" s="2"/>
      <c r="H216" s="2"/>
      <c r="I216" s="2"/>
    </row>
    <row r="217" spans="5:9" ht="30" customHeight="1" x14ac:dyDescent="0.25">
      <c r="E217" s="3"/>
      <c r="F217" s="2"/>
      <c r="G217" s="2"/>
      <c r="H217" s="2"/>
      <c r="I217" s="2"/>
    </row>
    <row r="218" spans="5:9" ht="30" customHeight="1" x14ac:dyDescent="0.25">
      <c r="E218" s="3"/>
      <c r="F218" s="2"/>
      <c r="G218" s="2"/>
      <c r="H218" s="2"/>
      <c r="I218" s="2"/>
    </row>
    <row r="219" spans="5:9" ht="30" customHeight="1" x14ac:dyDescent="0.25">
      <c r="E219" s="3"/>
      <c r="F219" s="2"/>
      <c r="G219" s="2"/>
      <c r="H219" s="2"/>
      <c r="I219" s="2"/>
    </row>
    <row r="220" spans="5:9" ht="30" customHeight="1" x14ac:dyDescent="0.25">
      <c r="E220" s="3"/>
      <c r="F220" s="2"/>
      <c r="G220" s="2"/>
      <c r="H220" s="2"/>
      <c r="I220" s="2"/>
    </row>
    <row r="221" spans="5:9" ht="30" customHeight="1" x14ac:dyDescent="0.25">
      <c r="E221" s="3"/>
      <c r="F221" s="2"/>
      <c r="G221" s="2"/>
      <c r="H221" s="2"/>
      <c r="I221" s="2"/>
    </row>
    <row r="222" spans="5:9" ht="30" customHeight="1" x14ac:dyDescent="0.25">
      <c r="E222" s="3"/>
      <c r="F222" s="2"/>
      <c r="G222" s="2"/>
      <c r="H222" s="2"/>
      <c r="I222" s="2"/>
    </row>
    <row r="223" spans="5:9" ht="30" customHeight="1" x14ac:dyDescent="0.25">
      <c r="E223" s="3"/>
      <c r="F223" s="2"/>
      <c r="G223" s="2"/>
      <c r="H223" s="2"/>
      <c r="I223" s="2"/>
    </row>
    <row r="224" spans="5:9" ht="30" customHeight="1" x14ac:dyDescent="0.25">
      <c r="E224" s="3"/>
      <c r="F224" s="2"/>
      <c r="G224" s="2"/>
      <c r="H224" s="2"/>
      <c r="I224" s="2"/>
    </row>
    <row r="225" spans="5:9" ht="30" customHeight="1" x14ac:dyDescent="0.25">
      <c r="E225" s="3"/>
      <c r="F225" s="2"/>
      <c r="G225" s="2"/>
      <c r="H225" s="2"/>
      <c r="I225" s="2"/>
    </row>
    <row r="226" spans="5:9" ht="30" customHeight="1" x14ac:dyDescent="0.25">
      <c r="E226" s="3"/>
      <c r="F226" s="2"/>
      <c r="G226" s="2"/>
      <c r="H226" s="2"/>
      <c r="I226" s="2"/>
    </row>
    <row r="227" spans="5:9" ht="30" customHeight="1" x14ac:dyDescent="0.25">
      <c r="E227" s="3"/>
      <c r="F227" s="2"/>
      <c r="G227" s="2"/>
      <c r="H227" s="2"/>
      <c r="I227" s="2"/>
    </row>
    <row r="228" spans="5:9" ht="30" customHeight="1" x14ac:dyDescent="0.25">
      <c r="E228" s="3"/>
      <c r="F228" s="2"/>
      <c r="G228" s="2"/>
      <c r="H228" s="2"/>
      <c r="I228" s="2"/>
    </row>
    <row r="229" spans="5:9" ht="30" customHeight="1" x14ac:dyDescent="0.25">
      <c r="E229" s="3"/>
      <c r="F229" s="2"/>
      <c r="G229" s="2"/>
      <c r="H229" s="2"/>
      <c r="I229" s="2"/>
    </row>
    <row r="230" spans="5:9" ht="30" customHeight="1" x14ac:dyDescent="0.25">
      <c r="E230" s="3"/>
      <c r="F230" s="2"/>
      <c r="G230" s="2"/>
      <c r="H230" s="2"/>
      <c r="I230" s="2"/>
    </row>
    <row r="231" spans="5:9" ht="30" customHeight="1" x14ac:dyDescent="0.25">
      <c r="E231" s="3"/>
      <c r="F231" s="2"/>
      <c r="G231" s="2"/>
      <c r="H231" s="2"/>
      <c r="I231" s="2"/>
    </row>
    <row r="232" spans="5:9" ht="30" customHeight="1" x14ac:dyDescent="0.25">
      <c r="E232" s="3"/>
      <c r="F232" s="2"/>
      <c r="G232" s="2"/>
      <c r="H232" s="2"/>
      <c r="I232" s="2"/>
    </row>
    <row r="233" spans="5:9" ht="30" customHeight="1" x14ac:dyDescent="0.25">
      <c r="E233" s="3"/>
      <c r="F233" s="2"/>
      <c r="G233" s="2"/>
      <c r="H233" s="2"/>
      <c r="I233" s="2"/>
    </row>
    <row r="234" spans="5:9" ht="30" customHeight="1" x14ac:dyDescent="0.25">
      <c r="E234" s="3"/>
      <c r="F234" s="2"/>
      <c r="G234" s="2"/>
      <c r="H234" s="2"/>
      <c r="I234" s="2"/>
    </row>
    <row r="235" spans="5:9" ht="30" customHeight="1" x14ac:dyDescent="0.25">
      <c r="E235" s="3"/>
      <c r="F235" s="2"/>
      <c r="G235" s="2"/>
      <c r="H235" s="2"/>
      <c r="I235" s="2"/>
    </row>
    <row r="236" spans="5:9" ht="30" customHeight="1" x14ac:dyDescent="0.25">
      <c r="E236" s="3"/>
      <c r="F236" s="2"/>
      <c r="G236" s="2"/>
      <c r="H236" s="2"/>
      <c r="I236" s="2"/>
    </row>
    <row r="237" spans="5:9" ht="30" customHeight="1" x14ac:dyDescent="0.25">
      <c r="E237" s="3"/>
      <c r="F237" s="2"/>
      <c r="G237" s="2"/>
      <c r="H237" s="2"/>
      <c r="I237" s="2"/>
    </row>
    <row r="238" spans="5:9" ht="30" customHeight="1" x14ac:dyDescent="0.25">
      <c r="E238" s="3"/>
      <c r="F238" s="2"/>
      <c r="G238" s="2"/>
      <c r="H238" s="2"/>
      <c r="I238" s="2"/>
    </row>
    <row r="239" spans="5:9" ht="30" customHeight="1" x14ac:dyDescent="0.25">
      <c r="E239" s="3"/>
      <c r="F239" s="2"/>
      <c r="G239" s="2"/>
      <c r="H239" s="2"/>
      <c r="I239" s="2"/>
    </row>
    <row r="240" spans="5:9" ht="30" customHeight="1" x14ac:dyDescent="0.25">
      <c r="E240" s="3"/>
      <c r="F240" s="2"/>
      <c r="G240" s="2"/>
      <c r="H240" s="2"/>
      <c r="I240" s="2"/>
    </row>
    <row r="241" spans="5:9" ht="30" customHeight="1" x14ac:dyDescent="0.25">
      <c r="E241" s="3"/>
      <c r="F241" s="2"/>
      <c r="G241" s="2"/>
      <c r="H241" s="2"/>
      <c r="I241" s="2"/>
    </row>
    <row r="242" spans="5:9" ht="30" customHeight="1" x14ac:dyDescent="0.25">
      <c r="E242" s="3"/>
      <c r="F242" s="2"/>
      <c r="G242" s="2"/>
      <c r="H242" s="2"/>
      <c r="I242" s="2"/>
    </row>
    <row r="243" spans="5:9" ht="30" customHeight="1" x14ac:dyDescent="0.25">
      <c r="E243" s="3"/>
      <c r="F243" s="2"/>
      <c r="G243" s="2"/>
      <c r="H243" s="2"/>
      <c r="I243" s="2"/>
    </row>
    <row r="244" spans="5:9" ht="30" customHeight="1" x14ac:dyDescent="0.25">
      <c r="E244" s="3"/>
      <c r="F244" s="2"/>
      <c r="G244" s="2"/>
      <c r="H244" s="2"/>
      <c r="I244" s="2"/>
    </row>
    <row r="245" spans="5:9" ht="30" customHeight="1" x14ac:dyDescent="0.25">
      <c r="E245" s="3"/>
      <c r="F245" s="2"/>
      <c r="G245" s="2"/>
      <c r="H245" s="2"/>
      <c r="I245" s="2"/>
    </row>
    <row r="246" spans="5:9" ht="30" customHeight="1" x14ac:dyDescent="0.25">
      <c r="E246" s="3"/>
      <c r="F246" s="2"/>
      <c r="G246" s="2"/>
      <c r="H246" s="2"/>
      <c r="I246" s="2"/>
    </row>
    <row r="247" spans="5:9" ht="30" customHeight="1" x14ac:dyDescent="0.25">
      <c r="E247" s="3"/>
      <c r="F247" s="2"/>
      <c r="G247" s="2"/>
      <c r="H247" s="2"/>
      <c r="I247" s="2"/>
    </row>
    <row r="248" spans="5:9" ht="30" customHeight="1" x14ac:dyDescent="0.25">
      <c r="E248" s="3"/>
      <c r="F248" s="2"/>
      <c r="G248" s="2"/>
      <c r="H248" s="2"/>
      <c r="I248" s="2"/>
    </row>
    <row r="249" spans="5:9" ht="30" customHeight="1" x14ac:dyDescent="0.25">
      <c r="E249" s="3"/>
      <c r="F249" s="2"/>
      <c r="G249" s="2"/>
      <c r="H249" s="2"/>
      <c r="I249" s="2"/>
    </row>
    <row r="250" spans="5:9" ht="30" customHeight="1" x14ac:dyDescent="0.25">
      <c r="E250" s="3"/>
      <c r="F250" s="2"/>
      <c r="G250" s="2"/>
      <c r="H250" s="2"/>
      <c r="I250" s="2"/>
    </row>
    <row r="251" spans="5:9" ht="30" customHeight="1" x14ac:dyDescent="0.25">
      <c r="E251" s="3"/>
      <c r="F251" s="2"/>
      <c r="G251" s="2"/>
      <c r="H251" s="2"/>
      <c r="I251" s="2"/>
    </row>
    <row r="252" spans="5:9" ht="30" customHeight="1" x14ac:dyDescent="0.25">
      <c r="E252" s="3"/>
      <c r="F252" s="2"/>
      <c r="G252" s="2"/>
      <c r="H252" s="2"/>
      <c r="I252" s="2"/>
    </row>
    <row r="253" spans="5:9" ht="30" customHeight="1" x14ac:dyDescent="0.25">
      <c r="E253" s="3"/>
      <c r="F253" s="2"/>
      <c r="G253" s="2"/>
      <c r="H253" s="2"/>
      <c r="I253" s="2"/>
    </row>
    <row r="254" spans="5:9" ht="30" customHeight="1" x14ac:dyDescent="0.25">
      <c r="E254" s="3"/>
      <c r="F254" s="2"/>
      <c r="G254" s="2"/>
      <c r="H254" s="2"/>
      <c r="I254" s="2"/>
    </row>
    <row r="255" spans="5:9" ht="30" customHeight="1" x14ac:dyDescent="0.25">
      <c r="E255" s="3"/>
      <c r="F255" s="2"/>
      <c r="G255" s="2"/>
      <c r="H255" s="2"/>
      <c r="I255" s="2"/>
    </row>
    <row r="256" spans="5:9" ht="30" customHeight="1" x14ac:dyDescent="0.25">
      <c r="E256" s="3"/>
      <c r="F256" s="2"/>
      <c r="G256" s="2"/>
      <c r="H256" s="2"/>
      <c r="I256" s="2"/>
    </row>
    <row r="257" spans="5:9" ht="30" customHeight="1" x14ac:dyDescent="0.25">
      <c r="E257" s="3"/>
      <c r="F257" s="2"/>
      <c r="G257" s="2"/>
      <c r="H257" s="2"/>
      <c r="I257" s="2"/>
    </row>
    <row r="258" spans="5:9" ht="30" customHeight="1" x14ac:dyDescent="0.25">
      <c r="E258" s="3"/>
      <c r="F258" s="2"/>
      <c r="G258" s="2"/>
      <c r="H258" s="2"/>
      <c r="I258" s="2"/>
    </row>
    <row r="259" spans="5:9" ht="30" customHeight="1" x14ac:dyDescent="0.25">
      <c r="E259" s="3"/>
      <c r="F259" s="2"/>
      <c r="G259" s="2"/>
      <c r="H259" s="2"/>
      <c r="I259" s="2"/>
    </row>
    <row r="260" spans="5:9" ht="30" customHeight="1" x14ac:dyDescent="0.25">
      <c r="E260" s="3"/>
      <c r="F260" s="2"/>
      <c r="G260" s="2"/>
      <c r="H260" s="2"/>
      <c r="I260" s="2"/>
    </row>
    <row r="261" spans="5:9" ht="30" customHeight="1" x14ac:dyDescent="0.25">
      <c r="E261" s="3"/>
      <c r="F261" s="2"/>
      <c r="G261" s="2"/>
      <c r="H261" s="2"/>
      <c r="I261" s="2"/>
    </row>
    <row r="262" spans="5:9" ht="30" customHeight="1" x14ac:dyDescent="0.25">
      <c r="E262" s="3"/>
      <c r="F262" s="2"/>
      <c r="G262" s="2"/>
      <c r="H262" s="2"/>
      <c r="I262" s="2"/>
    </row>
    <row r="263" spans="5:9" ht="30" customHeight="1" x14ac:dyDescent="0.25">
      <c r="E263" s="3"/>
      <c r="F263" s="2"/>
      <c r="G263" s="2"/>
      <c r="H263" s="2"/>
      <c r="I263" s="2"/>
    </row>
    <row r="264" spans="5:9" ht="30" customHeight="1" x14ac:dyDescent="0.25">
      <c r="E264" s="3"/>
      <c r="F264" s="2"/>
      <c r="G264" s="2"/>
      <c r="H264" s="2"/>
      <c r="I264" s="2"/>
    </row>
    <row r="265" spans="5:9" ht="30" customHeight="1" x14ac:dyDescent="0.25">
      <c r="E265" s="3"/>
      <c r="F265" s="2"/>
      <c r="G265" s="2"/>
      <c r="H265" s="2"/>
      <c r="I265" s="2"/>
    </row>
    <row r="266" spans="5:9" ht="30" customHeight="1" x14ac:dyDescent="0.25">
      <c r="E266" s="3"/>
      <c r="F266" s="2"/>
      <c r="G266" s="2"/>
      <c r="H266" s="2"/>
      <c r="I266" s="2"/>
    </row>
    <row r="267" spans="5:9" ht="30" customHeight="1" x14ac:dyDescent="0.25">
      <c r="E267" s="3"/>
      <c r="F267" s="2"/>
      <c r="G267" s="2"/>
      <c r="H267" s="2"/>
      <c r="I267" s="2"/>
    </row>
    <row r="268" spans="5:9" ht="30" customHeight="1" x14ac:dyDescent="0.25">
      <c r="E268" s="3"/>
      <c r="F268" s="2"/>
      <c r="G268" s="2"/>
      <c r="H268" s="2"/>
      <c r="I268" s="2"/>
    </row>
    <row r="269" spans="5:9" ht="30" customHeight="1" x14ac:dyDescent="0.25">
      <c r="E269" s="3"/>
      <c r="F269" s="2"/>
      <c r="G269" s="2"/>
      <c r="H269" s="2"/>
      <c r="I269" s="2"/>
    </row>
    <row r="270" spans="5:9" ht="30" customHeight="1" x14ac:dyDescent="0.25">
      <c r="E270" s="3"/>
      <c r="F270" s="2"/>
      <c r="G270" s="2"/>
      <c r="H270" s="2"/>
      <c r="I270" s="2"/>
    </row>
    <row r="271" spans="5:9" ht="30" customHeight="1" x14ac:dyDescent="0.25">
      <c r="E271" s="3"/>
      <c r="F271" s="2"/>
      <c r="G271" s="2"/>
      <c r="H271" s="2"/>
      <c r="I271" s="2"/>
    </row>
    <row r="272" spans="5:9" ht="30" customHeight="1" x14ac:dyDescent="0.25">
      <c r="E272" s="3"/>
      <c r="F272" s="2"/>
      <c r="G272" s="2"/>
      <c r="H272" s="2"/>
      <c r="I272" s="2"/>
    </row>
    <row r="273" spans="5:9" ht="30" customHeight="1" x14ac:dyDescent="0.25">
      <c r="E273" s="3"/>
      <c r="F273" s="2"/>
      <c r="G273" s="2"/>
      <c r="H273" s="2"/>
      <c r="I273" s="2"/>
    </row>
    <row r="274" spans="5:9" ht="30" customHeight="1" x14ac:dyDescent="0.25">
      <c r="E274" s="3"/>
      <c r="F274" s="2"/>
      <c r="G274" s="2"/>
      <c r="H274" s="2"/>
      <c r="I274" s="2"/>
    </row>
    <row r="275" spans="5:9" ht="30" customHeight="1" x14ac:dyDescent="0.25">
      <c r="E275" s="3"/>
      <c r="F275" s="2"/>
      <c r="G275" s="2"/>
      <c r="H275" s="2"/>
      <c r="I275" s="2"/>
    </row>
    <row r="276" spans="5:9" ht="30" customHeight="1" x14ac:dyDescent="0.25">
      <c r="E276" s="3"/>
      <c r="F276" s="2"/>
      <c r="G276" s="2"/>
      <c r="H276" s="2"/>
      <c r="I276" s="2"/>
    </row>
    <row r="277" spans="5:9" ht="30" customHeight="1" x14ac:dyDescent="0.25">
      <c r="E277" s="3"/>
      <c r="F277" s="2"/>
      <c r="G277" s="2"/>
      <c r="H277" s="2"/>
      <c r="I277" s="2"/>
    </row>
    <row r="278" spans="5:9" ht="30" customHeight="1" x14ac:dyDescent="0.25">
      <c r="E278" s="3"/>
      <c r="F278" s="2"/>
      <c r="G278" s="2"/>
      <c r="H278" s="2"/>
      <c r="I278" s="2"/>
    </row>
    <row r="279" spans="5:9" ht="30" customHeight="1" x14ac:dyDescent="0.25">
      <c r="E279" s="3"/>
      <c r="F279" s="2"/>
      <c r="G279" s="2"/>
      <c r="H279" s="2"/>
      <c r="I279" s="2"/>
    </row>
    <row r="280" spans="5:9" ht="30" customHeight="1" x14ac:dyDescent="0.25">
      <c r="E280" s="3"/>
      <c r="F280" s="2"/>
      <c r="G280" s="2"/>
      <c r="H280" s="2"/>
      <c r="I280" s="2"/>
    </row>
    <row r="281" spans="5:9" ht="30" customHeight="1" x14ac:dyDescent="0.25">
      <c r="E281" s="3"/>
      <c r="F281" s="2"/>
      <c r="G281" s="2"/>
      <c r="H281" s="2"/>
      <c r="I281" s="2"/>
    </row>
    <row r="282" spans="5:9" ht="30" customHeight="1" x14ac:dyDescent="0.25">
      <c r="E282" s="3"/>
      <c r="F282" s="2"/>
      <c r="G282" s="2"/>
      <c r="H282" s="2"/>
      <c r="I282" s="2"/>
    </row>
    <row r="283" spans="5:9" ht="30" customHeight="1" x14ac:dyDescent="0.25">
      <c r="E283" s="3"/>
      <c r="F283" s="2"/>
      <c r="G283" s="2"/>
      <c r="H283" s="2"/>
      <c r="I283" s="2"/>
    </row>
    <row r="284" spans="5:9" ht="30" customHeight="1" x14ac:dyDescent="0.25">
      <c r="E284" s="3"/>
      <c r="F284" s="2"/>
      <c r="G284" s="2"/>
      <c r="H284" s="2"/>
      <c r="I284" s="2"/>
    </row>
    <row r="285" spans="5:9" ht="30" customHeight="1" x14ac:dyDescent="0.25">
      <c r="E285" s="3"/>
      <c r="F285" s="2"/>
      <c r="G285" s="2"/>
      <c r="H285" s="2"/>
      <c r="I285" s="2"/>
    </row>
    <row r="286" spans="5:9" ht="30" customHeight="1" x14ac:dyDescent="0.25">
      <c r="E286" s="3"/>
      <c r="F286" s="2"/>
      <c r="G286" s="2"/>
      <c r="H286" s="2"/>
      <c r="I286" s="2"/>
    </row>
    <row r="287" spans="5:9" ht="30" customHeight="1" x14ac:dyDescent="0.25">
      <c r="E287" s="3"/>
      <c r="F287" s="2"/>
      <c r="G287" s="2"/>
      <c r="H287" s="2"/>
      <c r="I287" s="2"/>
    </row>
    <row r="288" spans="5:9" ht="30" customHeight="1" x14ac:dyDescent="0.25">
      <c r="E288" s="3"/>
      <c r="F288" s="2"/>
      <c r="G288" s="2"/>
      <c r="H288" s="2"/>
      <c r="I288" s="2"/>
    </row>
    <row r="289" spans="5:9" ht="30" customHeight="1" x14ac:dyDescent="0.25">
      <c r="E289" s="3"/>
      <c r="F289" s="2"/>
      <c r="G289" s="2"/>
      <c r="H289" s="2"/>
      <c r="I289" s="2"/>
    </row>
    <row r="290" spans="5:9" ht="30" customHeight="1" x14ac:dyDescent="0.25">
      <c r="E290" s="3"/>
      <c r="F290" s="2"/>
      <c r="G290" s="2"/>
      <c r="H290" s="2"/>
      <c r="I290" s="2"/>
    </row>
    <row r="291" spans="5:9" ht="30" customHeight="1" x14ac:dyDescent="0.25">
      <c r="E291" s="3"/>
      <c r="F291" s="2"/>
      <c r="G291" s="2"/>
      <c r="H291" s="2"/>
      <c r="I291" s="2"/>
    </row>
    <row r="292" spans="5:9" ht="30" customHeight="1" x14ac:dyDescent="0.25">
      <c r="E292" s="3"/>
      <c r="F292" s="2"/>
      <c r="G292" s="2"/>
      <c r="H292" s="2"/>
      <c r="I292" s="2"/>
    </row>
    <row r="293" spans="5:9" ht="30" customHeight="1" x14ac:dyDescent="0.25">
      <c r="E293" s="3"/>
      <c r="F293" s="2"/>
      <c r="G293" s="2"/>
      <c r="H293" s="2"/>
      <c r="I293" s="2"/>
    </row>
    <row r="294" spans="5:9" ht="30" customHeight="1" x14ac:dyDescent="0.25">
      <c r="E294" s="3"/>
      <c r="F294" s="2"/>
      <c r="G294" s="2"/>
      <c r="H294" s="2"/>
      <c r="I294" s="2"/>
    </row>
    <row r="295" spans="5:9" ht="30" customHeight="1" x14ac:dyDescent="0.25">
      <c r="E295" s="3"/>
      <c r="F295" s="2"/>
      <c r="G295" s="2"/>
      <c r="H295" s="2"/>
      <c r="I295" s="2"/>
    </row>
    <row r="296" spans="5:9" ht="30" customHeight="1" x14ac:dyDescent="0.25">
      <c r="E296" s="3"/>
      <c r="F296" s="2"/>
      <c r="G296" s="2"/>
      <c r="H296" s="2"/>
      <c r="I296" s="2"/>
    </row>
    <row r="297" spans="5:9" ht="30" customHeight="1" x14ac:dyDescent="0.25">
      <c r="E297" s="3"/>
      <c r="F297" s="2"/>
      <c r="G297" s="2"/>
      <c r="H297" s="2"/>
      <c r="I297" s="2"/>
    </row>
    <row r="298" spans="5:9" ht="30" customHeight="1" x14ac:dyDescent="0.25">
      <c r="E298" s="3"/>
      <c r="F298" s="2"/>
      <c r="G298" s="2"/>
      <c r="H298" s="2"/>
      <c r="I298" s="2"/>
    </row>
    <row r="299" spans="5:9" ht="30" customHeight="1" x14ac:dyDescent="0.25">
      <c r="E299" s="3"/>
      <c r="F299" s="2"/>
      <c r="G299" s="2"/>
      <c r="H299" s="2"/>
      <c r="I299" s="2"/>
    </row>
    <row r="300" spans="5:9" ht="30" customHeight="1" x14ac:dyDescent="0.25">
      <c r="E300" s="3"/>
      <c r="F300" s="2"/>
      <c r="G300" s="2"/>
      <c r="H300" s="2"/>
      <c r="I300" s="2"/>
    </row>
    <row r="301" spans="5:9" ht="30" customHeight="1" x14ac:dyDescent="0.25">
      <c r="E301" s="3"/>
      <c r="F301" s="2"/>
      <c r="G301" s="2"/>
      <c r="H301" s="2"/>
      <c r="I301" s="2"/>
    </row>
    <row r="302" spans="5:9" ht="30" customHeight="1" x14ac:dyDescent="0.25">
      <c r="E302" s="3"/>
      <c r="F302" s="2"/>
      <c r="G302" s="2"/>
      <c r="H302" s="2"/>
      <c r="I302" s="2"/>
    </row>
    <row r="303" spans="5:9" ht="30" customHeight="1" x14ac:dyDescent="0.25">
      <c r="E303" s="3"/>
      <c r="F303" s="2"/>
      <c r="G303" s="2"/>
      <c r="H303" s="2"/>
      <c r="I303" s="2"/>
    </row>
    <row r="304" spans="5:9" ht="30" customHeight="1" x14ac:dyDescent="0.25">
      <c r="E304" s="3"/>
      <c r="F304" s="2"/>
      <c r="G304" s="2"/>
      <c r="H304" s="2"/>
      <c r="I304" s="2"/>
    </row>
    <row r="305" spans="5:9" ht="30" customHeight="1" x14ac:dyDescent="0.25">
      <c r="E305" s="3"/>
      <c r="F305" s="2"/>
      <c r="G305" s="2"/>
      <c r="H305" s="2"/>
      <c r="I305" s="2"/>
    </row>
    <row r="306" spans="5:9" ht="30" customHeight="1" x14ac:dyDescent="0.25">
      <c r="E306" s="3"/>
      <c r="F306" s="2"/>
      <c r="G306" s="2"/>
      <c r="H306" s="2"/>
      <c r="I306" s="2"/>
    </row>
    <row r="307" spans="5:9" ht="30" customHeight="1" x14ac:dyDescent="0.25">
      <c r="E307" s="3"/>
      <c r="F307" s="2"/>
      <c r="G307" s="2"/>
      <c r="H307" s="2"/>
      <c r="I307" s="2"/>
    </row>
    <row r="308" spans="5:9" ht="30" customHeight="1" x14ac:dyDescent="0.25">
      <c r="E308" s="3"/>
      <c r="F308" s="2"/>
      <c r="G308" s="2"/>
      <c r="H308" s="2"/>
      <c r="I308" s="2"/>
    </row>
    <row r="309" spans="5:9" ht="30" customHeight="1" x14ac:dyDescent="0.25">
      <c r="E309" s="3"/>
      <c r="F309" s="2"/>
      <c r="G309" s="2"/>
      <c r="H309" s="2"/>
      <c r="I309" s="2"/>
    </row>
    <row r="310" spans="5:9" ht="30" customHeight="1" x14ac:dyDescent="0.25">
      <c r="E310" s="3"/>
      <c r="F310" s="2"/>
      <c r="G310" s="2"/>
      <c r="H310" s="2"/>
      <c r="I310" s="2"/>
    </row>
    <row r="311" spans="5:9" ht="30" customHeight="1" x14ac:dyDescent="0.25">
      <c r="E311" s="3"/>
      <c r="F311" s="2"/>
      <c r="G311" s="2"/>
      <c r="H311" s="2"/>
      <c r="I311" s="2"/>
    </row>
    <row r="312" spans="5:9" ht="30" customHeight="1" x14ac:dyDescent="0.25">
      <c r="E312" s="3"/>
      <c r="F312" s="2"/>
      <c r="G312" s="2"/>
      <c r="H312" s="2"/>
      <c r="I312" s="2"/>
    </row>
    <row r="313" spans="5:9" ht="30" customHeight="1" x14ac:dyDescent="0.25">
      <c r="E313" s="3"/>
      <c r="F313" s="2"/>
      <c r="G313" s="2"/>
      <c r="H313" s="2"/>
      <c r="I313" s="2"/>
    </row>
    <row r="314" spans="5:9" ht="30" customHeight="1" x14ac:dyDescent="0.25">
      <c r="E314" s="3"/>
      <c r="F314" s="2"/>
      <c r="G314" s="2"/>
      <c r="H314" s="2"/>
      <c r="I314" s="2"/>
    </row>
    <row r="315" spans="5:9" ht="30" customHeight="1" x14ac:dyDescent="0.25">
      <c r="E315" s="3"/>
      <c r="F315" s="2"/>
      <c r="G315" s="2"/>
      <c r="H315" s="2"/>
      <c r="I315" s="2"/>
    </row>
    <row r="316" spans="5:9" ht="30" customHeight="1" x14ac:dyDescent="0.25">
      <c r="E316" s="3"/>
      <c r="F316" s="2"/>
      <c r="G316" s="2"/>
      <c r="H316" s="2"/>
      <c r="I316" s="2"/>
    </row>
    <row r="317" spans="5:9" ht="30" customHeight="1" x14ac:dyDescent="0.25">
      <c r="E317" s="3"/>
      <c r="F317" s="2"/>
      <c r="G317" s="2"/>
      <c r="H317" s="2"/>
      <c r="I317" s="2"/>
    </row>
    <row r="318" spans="5:9" ht="30" customHeight="1" x14ac:dyDescent="0.25">
      <c r="E318" s="3"/>
      <c r="F318" s="2"/>
      <c r="G318" s="2"/>
      <c r="H318" s="2"/>
      <c r="I318" s="2"/>
    </row>
    <row r="319" spans="5:9" ht="30" customHeight="1" x14ac:dyDescent="0.25">
      <c r="E319" s="3"/>
      <c r="F319" s="2"/>
      <c r="G319" s="2"/>
      <c r="H319" s="2"/>
      <c r="I319" s="2"/>
    </row>
    <row r="320" spans="5:9" ht="30" customHeight="1" x14ac:dyDescent="0.25">
      <c r="E320" s="3"/>
      <c r="F320" s="2"/>
      <c r="G320" s="2"/>
      <c r="H320" s="2"/>
      <c r="I320" s="2"/>
    </row>
    <row r="321" spans="5:9" ht="30" customHeight="1" x14ac:dyDescent="0.25">
      <c r="E321" s="3"/>
      <c r="F321" s="2"/>
      <c r="G321" s="2"/>
      <c r="H321" s="2"/>
      <c r="I321" s="2"/>
    </row>
    <row r="322" spans="5:9" ht="30" customHeight="1" x14ac:dyDescent="0.25">
      <c r="E322" s="3"/>
      <c r="F322" s="2"/>
      <c r="G322" s="2"/>
      <c r="H322" s="2"/>
      <c r="I322" s="2"/>
    </row>
    <row r="323" spans="5:9" ht="30" customHeight="1" x14ac:dyDescent="0.25">
      <c r="E323" s="3"/>
      <c r="F323" s="2"/>
      <c r="G323" s="2"/>
      <c r="H323" s="2"/>
      <c r="I323" s="2"/>
    </row>
    <row r="324" spans="5:9" ht="30" customHeight="1" x14ac:dyDescent="0.25">
      <c r="E324" s="3"/>
      <c r="F324" s="2"/>
      <c r="G324" s="2"/>
      <c r="H324" s="2"/>
      <c r="I324" s="2"/>
    </row>
    <row r="325" spans="5:9" ht="30" customHeight="1" x14ac:dyDescent="0.25">
      <c r="E325" s="3"/>
      <c r="F325" s="2"/>
      <c r="G325" s="2"/>
      <c r="H325" s="2"/>
      <c r="I325" s="2"/>
    </row>
    <row r="326" spans="5:9" ht="30" customHeight="1" x14ac:dyDescent="0.25">
      <c r="E326" s="3"/>
      <c r="F326" s="2"/>
      <c r="G326" s="2"/>
      <c r="H326" s="2"/>
      <c r="I326" s="2"/>
    </row>
    <row r="327" spans="5:9" ht="30" customHeight="1" x14ac:dyDescent="0.25">
      <c r="E327" s="3"/>
      <c r="F327" s="2"/>
      <c r="G327" s="2"/>
      <c r="H327" s="2"/>
      <c r="I327" s="2"/>
    </row>
    <row r="328" spans="5:9" ht="30" customHeight="1" x14ac:dyDescent="0.25">
      <c r="E328" s="3"/>
      <c r="F328" s="2"/>
      <c r="G328" s="2"/>
      <c r="H328" s="2"/>
      <c r="I328" s="2"/>
    </row>
    <row r="329" spans="5:9" ht="30" customHeight="1" x14ac:dyDescent="0.25">
      <c r="E329" s="3"/>
      <c r="F329" s="2"/>
      <c r="G329" s="2"/>
      <c r="H329" s="2"/>
      <c r="I329" s="2"/>
    </row>
    <row r="330" spans="5:9" ht="30" customHeight="1" x14ac:dyDescent="0.25">
      <c r="E330" s="3"/>
      <c r="F330" s="2"/>
      <c r="G330" s="2"/>
      <c r="H330" s="2"/>
      <c r="I330" s="2"/>
    </row>
    <row r="331" spans="5:9" ht="30" customHeight="1" x14ac:dyDescent="0.25">
      <c r="E331" s="3"/>
      <c r="F331" s="2"/>
      <c r="G331" s="2"/>
      <c r="H331" s="2"/>
      <c r="I331" s="2"/>
    </row>
    <row r="332" spans="5:9" ht="30" customHeight="1" x14ac:dyDescent="0.25">
      <c r="E332" s="3"/>
      <c r="F332" s="2"/>
      <c r="G332" s="2"/>
      <c r="H332" s="2"/>
      <c r="I332" s="2"/>
    </row>
    <row r="333" spans="5:9" ht="30" customHeight="1" x14ac:dyDescent="0.25">
      <c r="E333" s="3"/>
      <c r="F333" s="2"/>
      <c r="G333" s="2"/>
      <c r="H333" s="2"/>
      <c r="I333" s="2"/>
    </row>
    <row r="334" spans="5:9" ht="30" customHeight="1" x14ac:dyDescent="0.25">
      <c r="E334" s="3"/>
      <c r="F334" s="2"/>
      <c r="G334" s="2"/>
      <c r="H334" s="2"/>
      <c r="I334" s="2"/>
    </row>
    <row r="335" spans="5:9" ht="30" customHeight="1" x14ac:dyDescent="0.25">
      <c r="E335" s="3"/>
      <c r="F335" s="2"/>
      <c r="G335" s="2"/>
      <c r="H335" s="2"/>
      <c r="I335" s="2"/>
    </row>
    <row r="336" spans="5:9" ht="30" customHeight="1" x14ac:dyDescent="0.25">
      <c r="E336" s="3"/>
      <c r="F336" s="2"/>
      <c r="G336" s="2"/>
      <c r="H336" s="2"/>
      <c r="I336" s="2"/>
    </row>
    <row r="337" spans="5:9" ht="30" customHeight="1" x14ac:dyDescent="0.25">
      <c r="E337" s="3"/>
      <c r="F337" s="2"/>
      <c r="G337" s="2"/>
      <c r="H337" s="2"/>
      <c r="I337" s="2"/>
    </row>
    <row r="338" spans="5:9" ht="30" customHeight="1" x14ac:dyDescent="0.25">
      <c r="E338" s="3"/>
      <c r="F338" s="2"/>
      <c r="G338" s="2"/>
      <c r="H338" s="2"/>
      <c r="I338" s="2"/>
    </row>
    <row r="339" spans="5:9" ht="30" customHeight="1" x14ac:dyDescent="0.25">
      <c r="E339" s="3"/>
      <c r="F339" s="2"/>
      <c r="G339" s="2"/>
      <c r="H339" s="2"/>
      <c r="I339" s="2"/>
    </row>
    <row r="340" spans="5:9" ht="30" customHeight="1" x14ac:dyDescent="0.25">
      <c r="E340" s="3"/>
      <c r="F340" s="2"/>
      <c r="G340" s="2"/>
      <c r="H340" s="2"/>
      <c r="I340" s="2"/>
    </row>
    <row r="341" spans="5:9" ht="30" customHeight="1" x14ac:dyDescent="0.25">
      <c r="E341" s="3"/>
      <c r="F341" s="2"/>
      <c r="G341" s="2"/>
      <c r="H341" s="2"/>
      <c r="I341" s="2"/>
    </row>
    <row r="342" spans="5:9" ht="30" customHeight="1" x14ac:dyDescent="0.25">
      <c r="E342" s="3"/>
      <c r="F342" s="2"/>
      <c r="G342" s="2"/>
      <c r="H342" s="2"/>
      <c r="I342" s="2"/>
    </row>
    <row r="343" spans="5:9" ht="30" customHeight="1" x14ac:dyDescent="0.25">
      <c r="E343" s="3"/>
      <c r="F343" s="2"/>
      <c r="G343" s="2"/>
      <c r="H343" s="2"/>
      <c r="I343" s="2"/>
    </row>
    <row r="344" spans="5:9" ht="30" customHeight="1" x14ac:dyDescent="0.25">
      <c r="E344" s="3"/>
      <c r="F344" s="2"/>
      <c r="G344" s="2"/>
      <c r="H344" s="2"/>
      <c r="I344" s="2"/>
    </row>
    <row r="345" spans="5:9" ht="30" customHeight="1" x14ac:dyDescent="0.25">
      <c r="E345" s="3"/>
      <c r="F345" s="2"/>
      <c r="G345" s="2"/>
      <c r="H345" s="2"/>
      <c r="I345" s="2"/>
    </row>
    <row r="346" spans="5:9" ht="30" customHeight="1" x14ac:dyDescent="0.25">
      <c r="E346" s="3"/>
      <c r="F346" s="2"/>
      <c r="G346" s="2"/>
      <c r="H346" s="2"/>
      <c r="I346" s="2"/>
    </row>
    <row r="347" spans="5:9" ht="30" customHeight="1" x14ac:dyDescent="0.25">
      <c r="E347" s="3"/>
      <c r="F347" s="2"/>
      <c r="G347" s="2"/>
      <c r="H347" s="2"/>
      <c r="I347" s="2"/>
    </row>
    <row r="348" spans="5:9" ht="30" customHeight="1" x14ac:dyDescent="0.25">
      <c r="E348" s="3"/>
      <c r="F348" s="2"/>
      <c r="G348" s="2"/>
      <c r="H348" s="2"/>
      <c r="I348" s="2"/>
    </row>
    <row r="349" spans="5:9" ht="30" customHeight="1" x14ac:dyDescent="0.25">
      <c r="E349" s="3"/>
      <c r="F349" s="2"/>
      <c r="G349" s="2"/>
      <c r="H349" s="2"/>
      <c r="I349" s="2"/>
    </row>
    <row r="350" spans="5:9" ht="30" customHeight="1" x14ac:dyDescent="0.25">
      <c r="E350" s="3"/>
      <c r="F350" s="2"/>
      <c r="G350" s="2"/>
      <c r="H350" s="2"/>
      <c r="I350" s="2"/>
    </row>
    <row r="351" spans="5:9" ht="30" customHeight="1" x14ac:dyDescent="0.25">
      <c r="E351" s="3"/>
      <c r="F351" s="2"/>
      <c r="G351" s="2"/>
      <c r="H351" s="2"/>
      <c r="I351" s="2"/>
    </row>
    <row r="352" spans="5:9" ht="30" customHeight="1" x14ac:dyDescent="0.25">
      <c r="E352" s="3"/>
      <c r="F352" s="2"/>
      <c r="G352" s="2"/>
      <c r="H352" s="2"/>
      <c r="I352" s="2"/>
    </row>
    <row r="353" spans="5:9" ht="30" customHeight="1" x14ac:dyDescent="0.25">
      <c r="E353" s="3"/>
      <c r="F353" s="2"/>
      <c r="G353" s="2"/>
      <c r="H353" s="2"/>
      <c r="I353" s="2"/>
    </row>
    <row r="354" spans="5:9" ht="30" customHeight="1" x14ac:dyDescent="0.25">
      <c r="E354" s="3"/>
      <c r="F354" s="2"/>
      <c r="G354" s="2"/>
      <c r="H354" s="2"/>
      <c r="I354" s="2"/>
    </row>
    <row r="355" spans="5:9" ht="30" customHeight="1" x14ac:dyDescent="0.25">
      <c r="E355" s="3"/>
      <c r="F355" s="2"/>
      <c r="G355" s="2"/>
      <c r="H355" s="2"/>
      <c r="I355" s="2"/>
    </row>
    <row r="356" spans="5:9" ht="30" customHeight="1" x14ac:dyDescent="0.25">
      <c r="E356" s="3"/>
      <c r="F356" s="2"/>
      <c r="G356" s="2"/>
      <c r="H356" s="2"/>
      <c r="I356" s="2"/>
    </row>
    <row r="357" spans="5:9" ht="30" customHeight="1" x14ac:dyDescent="0.25">
      <c r="E357" s="3"/>
      <c r="F357" s="2"/>
      <c r="G357" s="2"/>
      <c r="H357" s="2"/>
      <c r="I357" s="2"/>
    </row>
    <row r="358" spans="5:9" ht="30" customHeight="1" x14ac:dyDescent="0.25">
      <c r="E358" s="3"/>
      <c r="F358" s="2"/>
      <c r="G358" s="2"/>
      <c r="H358" s="2"/>
      <c r="I358" s="2"/>
    </row>
    <row r="359" spans="5:9" ht="30" customHeight="1" x14ac:dyDescent="0.25">
      <c r="E359" s="3"/>
      <c r="F359" s="2"/>
      <c r="G359" s="2"/>
      <c r="H359" s="2"/>
      <c r="I359" s="2"/>
    </row>
    <row r="360" spans="5:9" ht="30" customHeight="1" x14ac:dyDescent="0.25">
      <c r="E360" s="3"/>
      <c r="F360" s="2"/>
      <c r="G360" s="2"/>
      <c r="H360" s="2"/>
      <c r="I360" s="2"/>
    </row>
    <row r="361" spans="5:9" ht="30" customHeight="1" x14ac:dyDescent="0.25">
      <c r="E361" s="3"/>
      <c r="F361" s="2"/>
      <c r="G361" s="2"/>
      <c r="H361" s="2"/>
      <c r="I361" s="2"/>
    </row>
    <row r="362" spans="5:9" ht="30" customHeight="1" x14ac:dyDescent="0.25">
      <c r="E362" s="3"/>
      <c r="F362" s="2"/>
      <c r="G362" s="2"/>
      <c r="H362" s="2"/>
      <c r="I362" s="2"/>
    </row>
    <row r="363" spans="5:9" ht="30" customHeight="1" x14ac:dyDescent="0.25">
      <c r="E363" s="3"/>
      <c r="F363" s="2"/>
      <c r="G363" s="2"/>
      <c r="H363" s="2"/>
      <c r="I363" s="2"/>
    </row>
    <row r="364" spans="5:9" ht="30" customHeight="1" x14ac:dyDescent="0.25">
      <c r="E364" s="3"/>
      <c r="F364" s="2"/>
      <c r="G364" s="2"/>
      <c r="H364" s="2"/>
      <c r="I364" s="2"/>
    </row>
    <row r="365" spans="5:9" ht="30" customHeight="1" x14ac:dyDescent="0.25">
      <c r="E365" s="3"/>
      <c r="F365" s="2"/>
      <c r="G365" s="2"/>
      <c r="H365" s="2"/>
      <c r="I365" s="2"/>
    </row>
    <row r="366" spans="5:9" ht="30" customHeight="1" x14ac:dyDescent="0.25">
      <c r="E366" s="3"/>
      <c r="F366" s="2"/>
      <c r="G366" s="2"/>
      <c r="H366" s="2"/>
      <c r="I366" s="2"/>
    </row>
    <row r="367" spans="5:9" ht="30" customHeight="1" x14ac:dyDescent="0.25">
      <c r="E367" s="3"/>
      <c r="F367" s="2"/>
      <c r="G367" s="2"/>
      <c r="H367" s="2"/>
      <c r="I367" s="2"/>
    </row>
    <row r="368" spans="5:9" ht="30" customHeight="1" x14ac:dyDescent="0.25">
      <c r="E368" s="3"/>
      <c r="F368" s="2"/>
      <c r="G368" s="2"/>
      <c r="H368" s="2"/>
      <c r="I368" s="2"/>
    </row>
    <row r="369" spans="5:9" ht="30" customHeight="1" x14ac:dyDescent="0.25">
      <c r="E369" s="3"/>
      <c r="F369" s="2"/>
      <c r="G369" s="2"/>
      <c r="H369" s="2"/>
      <c r="I369" s="2"/>
    </row>
    <row r="370" spans="5:9" ht="30" customHeight="1" x14ac:dyDescent="0.25">
      <c r="E370" s="3"/>
      <c r="F370" s="2"/>
      <c r="G370" s="2"/>
      <c r="H370" s="2"/>
      <c r="I370" s="2"/>
    </row>
    <row r="371" spans="5:9" ht="30" customHeight="1" x14ac:dyDescent="0.25">
      <c r="E371" s="3"/>
      <c r="F371" s="2"/>
      <c r="G371" s="2"/>
      <c r="H371" s="2"/>
      <c r="I371" s="2"/>
    </row>
    <row r="372" spans="5:9" ht="30" customHeight="1" x14ac:dyDescent="0.25">
      <c r="E372" s="3"/>
      <c r="F372" s="2"/>
      <c r="G372" s="2"/>
      <c r="H372" s="2"/>
      <c r="I372" s="2"/>
    </row>
    <row r="373" spans="5:9" ht="30" customHeight="1" x14ac:dyDescent="0.25">
      <c r="E373" s="3"/>
      <c r="F373" s="2"/>
      <c r="G373" s="2"/>
      <c r="H373" s="2"/>
      <c r="I373" s="2"/>
    </row>
    <row r="374" spans="5:9" ht="30" customHeight="1" x14ac:dyDescent="0.25">
      <c r="E374" s="3"/>
      <c r="F374" s="2"/>
      <c r="G374" s="2"/>
      <c r="H374" s="2"/>
      <c r="I374" s="2"/>
    </row>
    <row r="375" spans="5:9" ht="30" customHeight="1" x14ac:dyDescent="0.25">
      <c r="E375" s="3"/>
      <c r="F375" s="2"/>
      <c r="G375" s="2"/>
      <c r="H375" s="2"/>
      <c r="I375" s="2"/>
    </row>
    <row r="376" spans="5:9" ht="30" customHeight="1" x14ac:dyDescent="0.25">
      <c r="E376" s="3"/>
      <c r="F376" s="2"/>
      <c r="G376" s="2"/>
      <c r="H376" s="2"/>
      <c r="I376" s="2"/>
    </row>
    <row r="377" spans="5:9" ht="30" customHeight="1" x14ac:dyDescent="0.25">
      <c r="E377" s="3"/>
      <c r="F377" s="2"/>
      <c r="G377" s="2"/>
      <c r="H377" s="2"/>
      <c r="I377" s="2"/>
    </row>
    <row r="378" spans="5:9" ht="30" customHeight="1" x14ac:dyDescent="0.25">
      <c r="E378" s="3"/>
      <c r="F378" s="2"/>
      <c r="G378" s="2"/>
      <c r="H378" s="2"/>
      <c r="I378" s="2"/>
    </row>
    <row r="379" spans="5:9" ht="30" customHeight="1" x14ac:dyDescent="0.25">
      <c r="E379" s="3"/>
      <c r="F379" s="2"/>
      <c r="G379" s="2"/>
      <c r="H379" s="2"/>
      <c r="I379" s="2"/>
    </row>
    <row r="380" spans="5:9" ht="30" customHeight="1" x14ac:dyDescent="0.25">
      <c r="E380" s="3"/>
      <c r="F380" s="2"/>
      <c r="G380" s="2"/>
      <c r="H380" s="2"/>
      <c r="I380" s="2"/>
    </row>
    <row r="381" spans="5:9" ht="30" customHeight="1" x14ac:dyDescent="0.25">
      <c r="E381" s="3"/>
      <c r="F381" s="2"/>
      <c r="G381" s="2"/>
      <c r="H381" s="2"/>
      <c r="I381" s="2"/>
    </row>
    <row r="382" spans="5:9" ht="30" customHeight="1" x14ac:dyDescent="0.25">
      <c r="E382" s="3"/>
      <c r="F382" s="2"/>
      <c r="G382" s="2"/>
      <c r="H382" s="2"/>
      <c r="I382" s="2"/>
    </row>
    <row r="383" spans="5:9" ht="30" customHeight="1" x14ac:dyDescent="0.25">
      <c r="E383" s="3"/>
      <c r="F383" s="2"/>
      <c r="G383" s="2"/>
      <c r="H383" s="2"/>
      <c r="I383" s="2"/>
    </row>
    <row r="384" spans="5:9" ht="30" customHeight="1" x14ac:dyDescent="0.25">
      <c r="E384" s="3"/>
      <c r="F384" s="2"/>
      <c r="G384" s="2"/>
      <c r="H384" s="2"/>
      <c r="I384" s="2"/>
    </row>
    <row r="385" spans="5:9" ht="30" customHeight="1" x14ac:dyDescent="0.25">
      <c r="E385" s="3"/>
      <c r="F385" s="2"/>
      <c r="G385" s="2"/>
      <c r="H385" s="2"/>
      <c r="I385" s="2"/>
    </row>
    <row r="386" spans="5:9" ht="30" customHeight="1" x14ac:dyDescent="0.25">
      <c r="E386" s="3"/>
      <c r="F386" s="2"/>
      <c r="G386" s="2"/>
      <c r="H386" s="2"/>
      <c r="I386" s="2"/>
    </row>
    <row r="387" spans="5:9" ht="30" customHeight="1" x14ac:dyDescent="0.25">
      <c r="E387" s="3"/>
      <c r="F387" s="2"/>
      <c r="G387" s="2"/>
      <c r="H387" s="2"/>
      <c r="I387" s="2"/>
    </row>
    <row r="388" spans="5:9" ht="30" customHeight="1" x14ac:dyDescent="0.25">
      <c r="E388" s="3"/>
      <c r="F388" s="2"/>
      <c r="G388" s="2"/>
      <c r="H388" s="2"/>
      <c r="I388" s="2"/>
    </row>
    <row r="389" spans="5:9" ht="30" customHeight="1" x14ac:dyDescent="0.25">
      <c r="E389" s="3"/>
      <c r="F389" s="2"/>
      <c r="G389" s="2"/>
      <c r="H389" s="2"/>
      <c r="I389" s="2"/>
    </row>
    <row r="390" spans="5:9" ht="30" customHeight="1" x14ac:dyDescent="0.25">
      <c r="E390" s="3"/>
      <c r="F390" s="2"/>
      <c r="G390" s="2"/>
      <c r="H390" s="2"/>
      <c r="I390" s="2"/>
    </row>
    <row r="391" spans="5:9" ht="30" customHeight="1" x14ac:dyDescent="0.25">
      <c r="E391" s="3"/>
      <c r="F391" s="2"/>
      <c r="G391" s="2"/>
      <c r="H391" s="2"/>
      <c r="I391" s="2"/>
    </row>
    <row r="392" spans="5:9" ht="30" customHeight="1" x14ac:dyDescent="0.25">
      <c r="E392" s="3"/>
      <c r="F392" s="2"/>
      <c r="G392" s="2"/>
      <c r="H392" s="2"/>
      <c r="I392" s="2"/>
    </row>
    <row r="393" spans="5:9" ht="30" customHeight="1" x14ac:dyDescent="0.25">
      <c r="E393" s="3"/>
      <c r="F393" s="2"/>
      <c r="G393" s="2"/>
      <c r="H393" s="2"/>
      <c r="I393" s="2"/>
    </row>
    <row r="394" spans="5:9" ht="30" customHeight="1" x14ac:dyDescent="0.25">
      <c r="E394" s="3"/>
      <c r="F394" s="2"/>
      <c r="G394" s="2"/>
      <c r="H394" s="2"/>
      <c r="I394" s="2"/>
    </row>
    <row r="395" spans="5:9" ht="30" customHeight="1" x14ac:dyDescent="0.25">
      <c r="E395" s="3"/>
      <c r="F395" s="2"/>
      <c r="G395" s="2"/>
      <c r="H395" s="2"/>
      <c r="I395" s="2"/>
    </row>
    <row r="396" spans="5:9" ht="30" customHeight="1" x14ac:dyDescent="0.25">
      <c r="E396" s="3"/>
      <c r="F396" s="2"/>
      <c r="G396" s="2"/>
      <c r="H396" s="2"/>
      <c r="I396" s="2"/>
    </row>
    <row r="397" spans="5:9" ht="30" customHeight="1" x14ac:dyDescent="0.25">
      <c r="E397" s="3"/>
      <c r="F397" s="2"/>
      <c r="G397" s="2"/>
      <c r="H397" s="2"/>
      <c r="I397" s="2"/>
    </row>
    <row r="398" spans="5:9" ht="30" customHeight="1" x14ac:dyDescent="0.25">
      <c r="E398" s="3"/>
      <c r="F398" s="2"/>
      <c r="G398" s="2"/>
      <c r="H398" s="2"/>
      <c r="I398" s="2"/>
    </row>
    <row r="399" spans="5:9" ht="30" customHeight="1" x14ac:dyDescent="0.25">
      <c r="E399" s="3"/>
      <c r="F399" s="2"/>
      <c r="G399" s="2"/>
      <c r="H399" s="2"/>
      <c r="I399" s="2"/>
    </row>
    <row r="400" spans="5:9" ht="30" customHeight="1" x14ac:dyDescent="0.25">
      <c r="E400" s="3"/>
      <c r="F400" s="2"/>
      <c r="G400" s="2"/>
      <c r="H400" s="2"/>
      <c r="I400" s="2"/>
    </row>
    <row r="401" spans="5:9" ht="30" customHeight="1" x14ac:dyDescent="0.25">
      <c r="E401" s="3"/>
      <c r="F401" s="2"/>
      <c r="G401" s="2"/>
      <c r="H401" s="2"/>
      <c r="I401" s="2"/>
    </row>
    <row r="402" spans="5:9" ht="30" customHeight="1" x14ac:dyDescent="0.25">
      <c r="E402" s="3"/>
      <c r="F402" s="2"/>
      <c r="G402" s="2"/>
      <c r="H402" s="2"/>
      <c r="I402" s="2"/>
    </row>
    <row r="403" spans="5:9" ht="30" customHeight="1" x14ac:dyDescent="0.25">
      <c r="E403" s="3"/>
      <c r="F403" s="2"/>
      <c r="G403" s="2"/>
      <c r="H403" s="2"/>
      <c r="I403" s="2"/>
    </row>
    <row r="404" spans="5:9" ht="30" customHeight="1" x14ac:dyDescent="0.25">
      <c r="E404" s="3"/>
      <c r="F404" s="2"/>
      <c r="G404" s="2"/>
      <c r="H404" s="2"/>
      <c r="I404" s="2"/>
    </row>
    <row r="405" spans="5:9" ht="30" customHeight="1" x14ac:dyDescent="0.25">
      <c r="E405" s="3"/>
      <c r="F405" s="2"/>
      <c r="G405" s="2"/>
      <c r="H405" s="2"/>
      <c r="I405" s="2"/>
    </row>
    <row r="406" spans="5:9" ht="30" customHeight="1" x14ac:dyDescent="0.25">
      <c r="E406" s="3"/>
      <c r="F406" s="2"/>
      <c r="G406" s="2"/>
      <c r="H406" s="2"/>
      <c r="I406" s="2"/>
    </row>
    <row r="407" spans="5:9" ht="30" customHeight="1" x14ac:dyDescent="0.25">
      <c r="E407" s="3"/>
      <c r="F407" s="2"/>
      <c r="G407" s="2"/>
      <c r="H407" s="2"/>
      <c r="I407" s="2"/>
    </row>
    <row r="408" spans="5:9" ht="30" customHeight="1" x14ac:dyDescent="0.25">
      <c r="E408" s="3"/>
      <c r="F408" s="2"/>
      <c r="G408" s="2"/>
      <c r="H408" s="2"/>
      <c r="I408" s="2"/>
    </row>
    <row r="409" spans="5:9" ht="30" customHeight="1" x14ac:dyDescent="0.25">
      <c r="E409" s="3"/>
      <c r="F409" s="2"/>
      <c r="G409" s="2"/>
      <c r="H409" s="2"/>
      <c r="I409" s="2"/>
    </row>
    <row r="410" spans="5:9" ht="30" customHeight="1" x14ac:dyDescent="0.25">
      <c r="E410" s="3"/>
      <c r="F410" s="2"/>
      <c r="G410" s="2"/>
      <c r="H410" s="2"/>
      <c r="I410" s="2"/>
    </row>
    <row r="411" spans="5:9" ht="30" customHeight="1" x14ac:dyDescent="0.25">
      <c r="E411" s="3"/>
      <c r="F411" s="2"/>
      <c r="G411" s="2"/>
      <c r="H411" s="2"/>
      <c r="I411" s="2"/>
    </row>
    <row r="412" spans="5:9" ht="30" customHeight="1" x14ac:dyDescent="0.25">
      <c r="E412" s="3"/>
      <c r="F412" s="2"/>
      <c r="G412" s="2"/>
      <c r="H412" s="2"/>
      <c r="I412" s="2"/>
    </row>
    <row r="413" spans="5:9" ht="30" customHeight="1" x14ac:dyDescent="0.25">
      <c r="E413" s="3"/>
      <c r="F413" s="2"/>
      <c r="G413" s="2"/>
      <c r="H413" s="2"/>
      <c r="I413" s="2"/>
    </row>
    <row r="414" spans="5:9" ht="30" customHeight="1" x14ac:dyDescent="0.25">
      <c r="E414" s="3"/>
      <c r="F414" s="2"/>
      <c r="G414" s="2"/>
      <c r="H414" s="2"/>
      <c r="I414" s="2"/>
    </row>
    <row r="415" spans="5:9" ht="30" customHeight="1" x14ac:dyDescent="0.25">
      <c r="E415" s="3"/>
      <c r="F415" s="2"/>
      <c r="G415" s="2"/>
      <c r="H415" s="2"/>
      <c r="I415" s="2"/>
    </row>
    <row r="416" spans="5:9" ht="30" customHeight="1" x14ac:dyDescent="0.25">
      <c r="E416" s="3"/>
      <c r="F416" s="2"/>
      <c r="G416" s="2"/>
      <c r="H416" s="2"/>
      <c r="I416" s="2"/>
    </row>
    <row r="417" spans="5:9" ht="30" customHeight="1" x14ac:dyDescent="0.25">
      <c r="E417" s="3"/>
      <c r="F417" s="2"/>
      <c r="G417" s="2"/>
      <c r="H417" s="2"/>
      <c r="I417" s="2"/>
    </row>
    <row r="418" spans="5:9" ht="30" customHeight="1" x14ac:dyDescent="0.25">
      <c r="E418" s="3"/>
      <c r="F418" s="2"/>
      <c r="G418" s="2"/>
      <c r="H418" s="2"/>
      <c r="I418" s="2"/>
    </row>
    <row r="419" spans="5:9" ht="30" customHeight="1" x14ac:dyDescent="0.25">
      <c r="E419" s="3"/>
      <c r="F419" s="2"/>
      <c r="G419" s="2"/>
      <c r="H419" s="2"/>
      <c r="I419" s="2"/>
    </row>
    <row r="420" spans="5:9" ht="30" customHeight="1" x14ac:dyDescent="0.25">
      <c r="E420" s="3"/>
      <c r="F420" s="2"/>
      <c r="G420" s="2"/>
      <c r="H420" s="2"/>
      <c r="I420" s="2"/>
    </row>
    <row r="421" spans="5:9" ht="30" customHeight="1" x14ac:dyDescent="0.25">
      <c r="E421" s="3"/>
      <c r="F421" s="2"/>
      <c r="G421" s="2"/>
      <c r="H421" s="2"/>
      <c r="I421" s="2"/>
    </row>
    <row r="422" spans="5:9" ht="30" customHeight="1" x14ac:dyDescent="0.25">
      <c r="E422" s="3"/>
      <c r="F422" s="2"/>
      <c r="G422" s="2"/>
      <c r="H422" s="2"/>
      <c r="I422" s="2"/>
    </row>
    <row r="423" spans="5:9" ht="30" customHeight="1" x14ac:dyDescent="0.25">
      <c r="E423" s="3"/>
      <c r="F423" s="2"/>
      <c r="G423" s="2"/>
      <c r="H423" s="2"/>
      <c r="I423" s="2"/>
    </row>
    <row r="424" spans="5:9" ht="30" customHeight="1" x14ac:dyDescent="0.25">
      <c r="E424" s="3"/>
      <c r="F424" s="2"/>
      <c r="G424" s="2"/>
      <c r="H424" s="2"/>
      <c r="I424" s="2"/>
    </row>
    <row r="425" spans="5:9" ht="30" customHeight="1" x14ac:dyDescent="0.25">
      <c r="E425" s="3"/>
      <c r="F425" s="2"/>
      <c r="G425" s="2"/>
      <c r="H425" s="2"/>
      <c r="I425" s="2"/>
    </row>
    <row r="426" spans="5:9" ht="30" customHeight="1" x14ac:dyDescent="0.25">
      <c r="E426" s="3"/>
      <c r="F426" s="2"/>
      <c r="G426" s="2"/>
      <c r="H426" s="2"/>
      <c r="I426" s="2"/>
    </row>
    <row r="427" spans="5:9" ht="30" customHeight="1" x14ac:dyDescent="0.25">
      <c r="E427" s="3"/>
      <c r="F427" s="2"/>
      <c r="G427" s="2"/>
      <c r="H427" s="2"/>
      <c r="I427" s="2"/>
    </row>
    <row r="428" spans="5:9" ht="30" customHeight="1" x14ac:dyDescent="0.25">
      <c r="E428" s="3"/>
      <c r="F428" s="2"/>
      <c r="G428" s="2"/>
      <c r="H428" s="2"/>
      <c r="I428" s="2"/>
    </row>
    <row r="429" spans="5:9" ht="30" customHeight="1" x14ac:dyDescent="0.25">
      <c r="E429" s="3"/>
      <c r="F429" s="2"/>
      <c r="G429" s="2"/>
      <c r="H429" s="2"/>
      <c r="I429" s="2"/>
    </row>
    <row r="430" spans="5:9" ht="30" customHeight="1" x14ac:dyDescent="0.25">
      <c r="E430" s="3"/>
      <c r="F430" s="2"/>
      <c r="G430" s="2"/>
      <c r="H430" s="2"/>
      <c r="I430" s="2"/>
    </row>
    <row r="431" spans="5:9" ht="30" customHeight="1" x14ac:dyDescent="0.25">
      <c r="E431" s="3"/>
      <c r="F431" s="2"/>
      <c r="G431" s="2"/>
      <c r="H431" s="2"/>
      <c r="I431" s="2"/>
    </row>
    <row r="432" spans="5:9" ht="30" customHeight="1" x14ac:dyDescent="0.25">
      <c r="E432" s="3"/>
      <c r="F432" s="2"/>
      <c r="G432" s="2"/>
      <c r="H432" s="2"/>
      <c r="I432" s="2"/>
    </row>
    <row r="433" spans="5:9" ht="30" customHeight="1" x14ac:dyDescent="0.25">
      <c r="E433" s="3"/>
      <c r="F433" s="2"/>
      <c r="G433" s="2"/>
      <c r="H433" s="2"/>
      <c r="I433" s="2"/>
    </row>
    <row r="434" spans="5:9" ht="30" customHeight="1" x14ac:dyDescent="0.25">
      <c r="E434" s="3"/>
      <c r="F434" s="2"/>
      <c r="G434" s="2"/>
      <c r="H434" s="2"/>
      <c r="I434" s="2"/>
    </row>
    <row r="435" spans="5:9" ht="30" customHeight="1" x14ac:dyDescent="0.25">
      <c r="E435" s="3"/>
      <c r="F435" s="2"/>
      <c r="G435" s="2"/>
      <c r="H435" s="2"/>
      <c r="I435" s="2"/>
    </row>
    <row r="436" spans="5:9" ht="30" customHeight="1" x14ac:dyDescent="0.25">
      <c r="E436" s="3"/>
      <c r="F436" s="2"/>
      <c r="G436" s="2"/>
      <c r="H436" s="2"/>
      <c r="I436" s="2"/>
    </row>
    <row r="437" spans="5:9" ht="30" customHeight="1" x14ac:dyDescent="0.25">
      <c r="E437" s="3"/>
      <c r="F437" s="2"/>
      <c r="G437" s="2"/>
      <c r="H437" s="2"/>
      <c r="I437" s="2"/>
    </row>
    <row r="438" spans="5:9" ht="30" customHeight="1" x14ac:dyDescent="0.25">
      <c r="E438" s="3"/>
      <c r="F438" s="2"/>
      <c r="G438" s="2"/>
      <c r="H438" s="2"/>
      <c r="I438" s="2"/>
    </row>
    <row r="439" spans="5:9" ht="30" customHeight="1" x14ac:dyDescent="0.25">
      <c r="E439" s="3"/>
      <c r="F439" s="2"/>
      <c r="G439" s="2"/>
      <c r="H439" s="2"/>
      <c r="I439" s="2"/>
    </row>
    <row r="440" spans="5:9" ht="30" customHeight="1" x14ac:dyDescent="0.25">
      <c r="E440" s="3"/>
      <c r="F440" s="2"/>
      <c r="G440" s="2"/>
      <c r="H440" s="2"/>
      <c r="I440" s="2"/>
    </row>
    <row r="441" spans="5:9" ht="30" customHeight="1" x14ac:dyDescent="0.25">
      <c r="E441" s="3"/>
      <c r="F441" s="2"/>
      <c r="G441" s="2"/>
      <c r="H441" s="2"/>
      <c r="I441" s="2"/>
    </row>
    <row r="442" spans="5:9" ht="30" customHeight="1" x14ac:dyDescent="0.25">
      <c r="E442" s="3"/>
      <c r="F442" s="2"/>
      <c r="G442" s="2"/>
      <c r="H442" s="2"/>
      <c r="I442" s="2"/>
    </row>
    <row r="443" spans="5:9" ht="30" customHeight="1" x14ac:dyDescent="0.25">
      <c r="E443" s="3"/>
      <c r="F443" s="2"/>
      <c r="G443" s="2"/>
      <c r="H443" s="2"/>
      <c r="I443" s="2"/>
    </row>
    <row r="444" spans="5:9" ht="30" customHeight="1" x14ac:dyDescent="0.25">
      <c r="E444" s="3"/>
      <c r="F444" s="2"/>
      <c r="G444" s="2"/>
      <c r="H444" s="2"/>
      <c r="I444" s="2"/>
    </row>
    <row r="445" spans="5:9" ht="30" customHeight="1" x14ac:dyDescent="0.25">
      <c r="E445" s="3"/>
      <c r="F445" s="2"/>
      <c r="G445" s="2"/>
      <c r="H445" s="2"/>
      <c r="I445" s="2"/>
    </row>
    <row r="446" spans="5:9" ht="30" customHeight="1" x14ac:dyDescent="0.25">
      <c r="E446" s="3"/>
      <c r="F446" s="2"/>
      <c r="G446" s="2"/>
      <c r="H446" s="2"/>
      <c r="I446" s="2"/>
    </row>
    <row r="447" spans="5:9" ht="30" customHeight="1" x14ac:dyDescent="0.25">
      <c r="E447" s="3"/>
      <c r="F447" s="2"/>
      <c r="G447" s="2"/>
      <c r="H447" s="2"/>
      <c r="I447" s="2"/>
    </row>
    <row r="448" spans="5:9" ht="30" customHeight="1" x14ac:dyDescent="0.25">
      <c r="E448" s="3"/>
      <c r="F448" s="2"/>
      <c r="G448" s="2"/>
      <c r="H448" s="2"/>
      <c r="I448" s="2"/>
    </row>
    <row r="449" spans="5:9" ht="30" customHeight="1" x14ac:dyDescent="0.25">
      <c r="E449" s="3"/>
      <c r="F449" s="2"/>
      <c r="G449" s="2"/>
      <c r="H449" s="2"/>
      <c r="I449" s="2"/>
    </row>
    <row r="450" spans="5:9" ht="30" customHeight="1" x14ac:dyDescent="0.25">
      <c r="E450" s="3"/>
      <c r="F450" s="2"/>
      <c r="G450" s="2"/>
      <c r="H450" s="2"/>
      <c r="I450" s="2"/>
    </row>
    <row r="451" spans="5:9" ht="30" customHeight="1" x14ac:dyDescent="0.25">
      <c r="E451" s="3"/>
      <c r="F451" s="2"/>
      <c r="G451" s="2"/>
      <c r="H451" s="2"/>
      <c r="I451" s="2"/>
    </row>
    <row r="452" spans="5:9" ht="30" customHeight="1" x14ac:dyDescent="0.25">
      <c r="E452" s="3"/>
      <c r="F452" s="2"/>
      <c r="G452" s="2"/>
      <c r="H452" s="2"/>
      <c r="I452" s="2"/>
    </row>
    <row r="453" spans="5:9" ht="30" customHeight="1" x14ac:dyDescent="0.25">
      <c r="E453" s="3"/>
      <c r="F453" s="2"/>
      <c r="G453" s="2"/>
      <c r="H453" s="2"/>
      <c r="I453" s="2"/>
    </row>
    <row r="454" spans="5:9" ht="30" customHeight="1" x14ac:dyDescent="0.25">
      <c r="E454" s="3"/>
      <c r="F454" s="2"/>
      <c r="G454" s="2"/>
      <c r="H454" s="2"/>
      <c r="I454" s="2"/>
    </row>
    <row r="455" spans="5:9" ht="30" customHeight="1" x14ac:dyDescent="0.25">
      <c r="E455" s="3"/>
      <c r="F455" s="2"/>
      <c r="G455" s="2"/>
      <c r="H455" s="2"/>
      <c r="I455" s="2"/>
    </row>
    <row r="456" spans="5:9" ht="30" customHeight="1" x14ac:dyDescent="0.25">
      <c r="E456" s="3"/>
      <c r="F456" s="2"/>
      <c r="G456" s="2"/>
      <c r="H456" s="2"/>
      <c r="I456" s="2"/>
    </row>
    <row r="457" spans="5:9" ht="30" customHeight="1" x14ac:dyDescent="0.25">
      <c r="E457" s="3"/>
      <c r="F457" s="2"/>
      <c r="G457" s="2"/>
      <c r="H457" s="2"/>
      <c r="I457" s="2"/>
    </row>
    <row r="458" spans="5:9" ht="30" customHeight="1" x14ac:dyDescent="0.25">
      <c r="E458" s="3"/>
      <c r="F458" s="2"/>
      <c r="G458" s="2"/>
      <c r="H458" s="2"/>
      <c r="I458" s="2"/>
    </row>
    <row r="459" spans="5:9" ht="30" customHeight="1" x14ac:dyDescent="0.25">
      <c r="E459" s="3"/>
      <c r="F459" s="2"/>
      <c r="G459" s="2"/>
      <c r="H459" s="2"/>
      <c r="I459" s="2"/>
    </row>
    <row r="460" spans="5:9" ht="30" customHeight="1" x14ac:dyDescent="0.25">
      <c r="E460" s="3"/>
      <c r="F460" s="2"/>
      <c r="G460" s="2"/>
      <c r="H460" s="2"/>
      <c r="I460" s="2"/>
    </row>
    <row r="461" spans="5:9" ht="30" customHeight="1" x14ac:dyDescent="0.25">
      <c r="E461" s="3"/>
      <c r="F461" s="2"/>
      <c r="G461" s="2"/>
      <c r="H461" s="2"/>
      <c r="I461" s="2"/>
    </row>
    <row r="462" spans="5:9" ht="30" customHeight="1" x14ac:dyDescent="0.25">
      <c r="E462" s="3"/>
      <c r="F462" s="2"/>
      <c r="G462" s="2"/>
      <c r="H462" s="2"/>
      <c r="I462" s="2"/>
    </row>
    <row r="463" spans="5:9" ht="30" customHeight="1" x14ac:dyDescent="0.25">
      <c r="E463" s="3"/>
      <c r="F463" s="2"/>
      <c r="G463" s="2"/>
      <c r="H463" s="2"/>
      <c r="I463" s="2"/>
    </row>
    <row r="464" spans="5:9" ht="30" customHeight="1" x14ac:dyDescent="0.25">
      <c r="E464" s="3"/>
      <c r="F464" s="2"/>
      <c r="G464" s="2"/>
      <c r="H464" s="2"/>
      <c r="I464" s="2"/>
    </row>
    <row r="465" spans="5:9" ht="30" customHeight="1" x14ac:dyDescent="0.25">
      <c r="E465" s="3"/>
      <c r="F465" s="2"/>
      <c r="G465" s="2"/>
      <c r="H465" s="2"/>
      <c r="I465" s="2"/>
    </row>
    <row r="466" spans="5:9" ht="30" customHeight="1" x14ac:dyDescent="0.25">
      <c r="E466" s="3"/>
      <c r="F466" s="2"/>
      <c r="G466" s="2"/>
      <c r="H466" s="2"/>
      <c r="I466" s="2"/>
    </row>
    <row r="467" spans="5:9" ht="30" customHeight="1" x14ac:dyDescent="0.25">
      <c r="E467" s="3"/>
      <c r="F467" s="2"/>
      <c r="G467" s="2"/>
      <c r="H467" s="2"/>
      <c r="I467" s="2"/>
    </row>
    <row r="468" spans="5:9" ht="30" customHeight="1" x14ac:dyDescent="0.25">
      <c r="E468" s="3"/>
      <c r="F468" s="2"/>
      <c r="G468" s="2"/>
      <c r="H468" s="2"/>
      <c r="I468" s="2"/>
    </row>
    <row r="469" spans="5:9" ht="30" customHeight="1" x14ac:dyDescent="0.25">
      <c r="E469" s="3"/>
      <c r="F469" s="2"/>
      <c r="G469" s="2"/>
      <c r="H469" s="2"/>
      <c r="I469" s="2"/>
    </row>
    <row r="470" spans="5:9" ht="30" customHeight="1" x14ac:dyDescent="0.25">
      <c r="E470" s="3"/>
      <c r="F470" s="2"/>
      <c r="G470" s="2"/>
      <c r="H470" s="2"/>
      <c r="I470" s="2"/>
    </row>
    <row r="471" spans="5:9" ht="30" customHeight="1" x14ac:dyDescent="0.25">
      <c r="E471" s="3"/>
      <c r="F471" s="2"/>
      <c r="G471" s="2"/>
      <c r="H471" s="2"/>
      <c r="I471" s="2"/>
    </row>
    <row r="472" spans="5:9" ht="30" customHeight="1" x14ac:dyDescent="0.25">
      <c r="E472" s="3"/>
      <c r="F472" s="2"/>
      <c r="G472" s="2"/>
      <c r="H472" s="2"/>
      <c r="I472" s="2"/>
    </row>
    <row r="473" spans="5:9" ht="30" customHeight="1" x14ac:dyDescent="0.25">
      <c r="E473" s="3"/>
      <c r="F473" s="2"/>
      <c r="G473" s="2"/>
      <c r="H473" s="2"/>
      <c r="I473" s="2"/>
    </row>
    <row r="474" spans="5:9" ht="30" customHeight="1" x14ac:dyDescent="0.25">
      <c r="E474" s="3"/>
      <c r="F474" s="2"/>
      <c r="G474" s="2"/>
      <c r="H474" s="2"/>
      <c r="I474" s="2"/>
    </row>
    <row r="475" spans="5:9" ht="30" customHeight="1" x14ac:dyDescent="0.25">
      <c r="E475" s="3"/>
      <c r="F475" s="2"/>
      <c r="G475" s="2"/>
      <c r="H475" s="2"/>
      <c r="I475" s="2"/>
    </row>
    <row r="476" spans="5:9" ht="30" customHeight="1" x14ac:dyDescent="0.25">
      <c r="E476" s="3"/>
      <c r="F476" s="2"/>
      <c r="G476" s="2"/>
      <c r="H476" s="2"/>
      <c r="I476" s="2"/>
    </row>
    <row r="477" spans="5:9" ht="30" customHeight="1" x14ac:dyDescent="0.25">
      <c r="E477" s="3"/>
      <c r="F477" s="2"/>
      <c r="G477" s="2"/>
      <c r="H477" s="2"/>
      <c r="I477" s="2"/>
    </row>
    <row r="478" spans="5:9" ht="30" customHeight="1" x14ac:dyDescent="0.25">
      <c r="E478" s="3"/>
      <c r="F478" s="2"/>
      <c r="G478" s="2"/>
      <c r="H478" s="2"/>
      <c r="I478" s="2"/>
    </row>
    <row r="479" spans="5:9" ht="30" customHeight="1" x14ac:dyDescent="0.25">
      <c r="E479" s="3"/>
      <c r="F479" s="2"/>
      <c r="G479" s="2"/>
      <c r="H479" s="2"/>
      <c r="I479" s="2"/>
    </row>
    <row r="480" spans="5:9" ht="30" customHeight="1" x14ac:dyDescent="0.25">
      <c r="E480" s="3"/>
      <c r="F480" s="2"/>
      <c r="G480" s="2"/>
      <c r="H480" s="2"/>
      <c r="I480" s="2"/>
    </row>
    <row r="481" spans="5:9" ht="30" customHeight="1" x14ac:dyDescent="0.25">
      <c r="E481" s="3"/>
      <c r="F481" s="2"/>
      <c r="G481" s="2"/>
      <c r="H481" s="2"/>
      <c r="I481" s="2"/>
    </row>
    <row r="482" spans="5:9" ht="30" customHeight="1" x14ac:dyDescent="0.25">
      <c r="E482" s="3"/>
      <c r="F482" s="2"/>
      <c r="G482" s="2"/>
      <c r="H482" s="2"/>
      <c r="I482" s="2"/>
    </row>
    <row r="483" spans="5:9" ht="30" customHeight="1" x14ac:dyDescent="0.25">
      <c r="E483" s="3"/>
      <c r="F483" s="2"/>
      <c r="G483" s="2"/>
      <c r="H483" s="2"/>
      <c r="I483" s="2"/>
    </row>
    <row r="484" spans="5:9" ht="30" customHeight="1" x14ac:dyDescent="0.25">
      <c r="E484" s="3"/>
      <c r="F484" s="2"/>
      <c r="G484" s="2"/>
      <c r="H484" s="2"/>
      <c r="I484" s="2"/>
    </row>
    <row r="485" spans="5:9" ht="30" customHeight="1" x14ac:dyDescent="0.25">
      <c r="E485" s="3"/>
      <c r="F485" s="2"/>
      <c r="G485" s="2"/>
      <c r="H485" s="2"/>
      <c r="I485" s="2"/>
    </row>
    <row r="486" spans="5:9" ht="30" customHeight="1" x14ac:dyDescent="0.25">
      <c r="E486" s="3"/>
      <c r="F486" s="2"/>
      <c r="G486" s="2"/>
      <c r="H486" s="2"/>
      <c r="I486" s="2"/>
    </row>
    <row r="487" spans="5:9" ht="30" customHeight="1" x14ac:dyDescent="0.25">
      <c r="E487" s="3"/>
      <c r="F487" s="2"/>
      <c r="G487" s="2"/>
      <c r="H487" s="2"/>
      <c r="I487" s="2"/>
    </row>
    <row r="488" spans="5:9" ht="30" customHeight="1" x14ac:dyDescent="0.25">
      <c r="E488" s="3"/>
      <c r="F488" s="2"/>
      <c r="G488" s="2"/>
      <c r="H488" s="2"/>
      <c r="I488" s="2"/>
    </row>
    <row r="489" spans="5:9" ht="30" customHeight="1" x14ac:dyDescent="0.25">
      <c r="E489" s="3"/>
      <c r="F489" s="2"/>
      <c r="G489" s="2"/>
      <c r="H489" s="2"/>
      <c r="I489" s="2"/>
    </row>
    <row r="490" spans="5:9" ht="30" customHeight="1" x14ac:dyDescent="0.25">
      <c r="E490" s="3"/>
      <c r="F490" s="2"/>
      <c r="G490" s="2"/>
      <c r="H490" s="2"/>
      <c r="I490" s="2"/>
    </row>
    <row r="491" spans="5:9" ht="30" customHeight="1" x14ac:dyDescent="0.25">
      <c r="E491" s="3"/>
      <c r="F491" s="2"/>
      <c r="G491" s="2"/>
      <c r="H491" s="2"/>
      <c r="I491" s="2"/>
    </row>
    <row r="492" spans="5:9" ht="30" customHeight="1" x14ac:dyDescent="0.25">
      <c r="E492" s="3"/>
      <c r="F492" s="2"/>
      <c r="G492" s="2"/>
      <c r="H492" s="2"/>
      <c r="I492" s="2"/>
    </row>
    <row r="493" spans="5:9" ht="30" customHeight="1" x14ac:dyDescent="0.25">
      <c r="E493" s="3"/>
      <c r="F493" s="2"/>
      <c r="G493" s="2"/>
      <c r="H493" s="2"/>
      <c r="I493" s="2"/>
    </row>
    <row r="494" spans="5:9" ht="30" customHeight="1" x14ac:dyDescent="0.25">
      <c r="E494" s="3"/>
      <c r="F494" s="2"/>
      <c r="G494" s="2"/>
      <c r="H494" s="2"/>
      <c r="I494" s="2"/>
    </row>
    <row r="495" spans="5:9" ht="30" customHeight="1" x14ac:dyDescent="0.25">
      <c r="E495" s="3"/>
      <c r="F495" s="2"/>
      <c r="G495" s="2"/>
      <c r="H495" s="2"/>
      <c r="I495" s="2"/>
    </row>
    <row r="496" spans="5:9" ht="30" customHeight="1" x14ac:dyDescent="0.25">
      <c r="E496" s="3"/>
      <c r="F496" s="2"/>
      <c r="G496" s="2"/>
      <c r="H496" s="2"/>
      <c r="I496" s="2"/>
    </row>
    <row r="497" spans="5:9" ht="30" customHeight="1" x14ac:dyDescent="0.25">
      <c r="E497" s="3"/>
      <c r="F497" s="2"/>
      <c r="G497" s="2"/>
      <c r="H497" s="2"/>
      <c r="I497" s="2"/>
    </row>
    <row r="498" spans="5:9" ht="30" customHeight="1" x14ac:dyDescent="0.25">
      <c r="E498" s="3"/>
      <c r="F498" s="2"/>
      <c r="G498" s="2"/>
      <c r="H498" s="2"/>
      <c r="I498" s="2"/>
    </row>
    <row r="499" spans="5:9" ht="30" customHeight="1" x14ac:dyDescent="0.25">
      <c r="E499" s="3"/>
      <c r="F499" s="2"/>
      <c r="G499" s="2"/>
      <c r="H499" s="2"/>
      <c r="I499" s="2"/>
    </row>
    <row r="500" spans="5:9" ht="30" customHeight="1" x14ac:dyDescent="0.25">
      <c r="E500" s="3"/>
      <c r="F500" s="2"/>
      <c r="G500" s="2"/>
      <c r="H500" s="2"/>
      <c r="I500" s="2"/>
    </row>
    <row r="501" spans="5:9" ht="30" customHeight="1" x14ac:dyDescent="0.25">
      <c r="E501" s="3"/>
      <c r="F501" s="2"/>
      <c r="G501" s="2"/>
      <c r="H501" s="2"/>
      <c r="I501" s="2"/>
    </row>
    <row r="502" spans="5:9" ht="30" customHeight="1" x14ac:dyDescent="0.25">
      <c r="E502" s="3"/>
      <c r="F502" s="2"/>
      <c r="G502" s="2"/>
      <c r="H502" s="2"/>
      <c r="I502" s="2"/>
    </row>
    <row r="503" spans="5:9" ht="30" customHeight="1" x14ac:dyDescent="0.25">
      <c r="E503" s="3"/>
      <c r="F503" s="2"/>
      <c r="G503" s="2"/>
      <c r="H503" s="2"/>
      <c r="I503" s="2"/>
    </row>
    <row r="504" spans="5:9" ht="30" customHeight="1" x14ac:dyDescent="0.25">
      <c r="E504" s="3"/>
      <c r="F504" s="2"/>
      <c r="G504" s="2"/>
      <c r="H504" s="2"/>
      <c r="I504" s="2"/>
    </row>
    <row r="505" spans="5:9" ht="30" customHeight="1" x14ac:dyDescent="0.25">
      <c r="E505" s="3"/>
      <c r="F505" s="2"/>
      <c r="G505" s="2"/>
      <c r="H505" s="2"/>
      <c r="I505" s="2"/>
    </row>
    <row r="506" spans="5:9" ht="30" customHeight="1" x14ac:dyDescent="0.25">
      <c r="E506" s="3"/>
      <c r="F506" s="2"/>
      <c r="G506" s="2"/>
      <c r="H506" s="2"/>
      <c r="I506" s="2"/>
    </row>
    <row r="507" spans="5:9" ht="30" customHeight="1" x14ac:dyDescent="0.25">
      <c r="E507" s="3"/>
      <c r="F507" s="2"/>
      <c r="G507" s="2"/>
      <c r="H507" s="2"/>
      <c r="I507" s="2"/>
    </row>
    <row r="508" spans="5:9" ht="30" customHeight="1" x14ac:dyDescent="0.25">
      <c r="E508" s="3"/>
      <c r="F508" s="2"/>
      <c r="G508" s="2"/>
      <c r="H508" s="2"/>
      <c r="I508" s="2"/>
    </row>
    <row r="509" spans="5:9" ht="30" customHeight="1" x14ac:dyDescent="0.25">
      <c r="E509" s="3"/>
      <c r="F509" s="2"/>
      <c r="G509" s="2"/>
      <c r="H509" s="2"/>
      <c r="I509" s="2"/>
    </row>
    <row r="510" spans="5:9" ht="30" customHeight="1" x14ac:dyDescent="0.25">
      <c r="E510" s="3"/>
      <c r="F510" s="2"/>
      <c r="G510" s="2"/>
      <c r="H510" s="2"/>
      <c r="I510" s="2"/>
    </row>
    <row r="511" spans="5:9" ht="30" customHeight="1" x14ac:dyDescent="0.25">
      <c r="E511" s="3"/>
      <c r="F511" s="2"/>
      <c r="G511" s="2"/>
      <c r="H511" s="2"/>
      <c r="I511" s="2"/>
    </row>
    <row r="512" spans="5:9" ht="30" customHeight="1" x14ac:dyDescent="0.25">
      <c r="E512" s="3"/>
      <c r="F512" s="2"/>
      <c r="G512" s="2"/>
      <c r="H512" s="2"/>
      <c r="I512" s="2"/>
    </row>
    <row r="513" spans="5:9" ht="30" customHeight="1" x14ac:dyDescent="0.25">
      <c r="E513" s="3"/>
      <c r="F513" s="2"/>
      <c r="G513" s="2"/>
      <c r="H513" s="2"/>
      <c r="I513" s="2"/>
    </row>
    <row r="514" spans="5:9" ht="30" customHeight="1" x14ac:dyDescent="0.25">
      <c r="E514" s="3"/>
      <c r="F514" s="2"/>
      <c r="G514" s="2"/>
      <c r="H514" s="2"/>
      <c r="I514" s="2"/>
    </row>
    <row r="515" spans="5:9" ht="30" customHeight="1" x14ac:dyDescent="0.25">
      <c r="E515" s="3"/>
      <c r="F515" s="2"/>
      <c r="G515" s="2"/>
      <c r="H515" s="2"/>
      <c r="I515" s="2"/>
    </row>
    <row r="516" spans="5:9" ht="30" customHeight="1" x14ac:dyDescent="0.25">
      <c r="E516" s="3"/>
      <c r="F516" s="2"/>
      <c r="G516" s="2"/>
      <c r="H516" s="2"/>
      <c r="I516" s="2"/>
    </row>
    <row r="517" spans="5:9" ht="30" customHeight="1" x14ac:dyDescent="0.25">
      <c r="E517" s="3"/>
      <c r="F517" s="2"/>
      <c r="G517" s="2"/>
      <c r="H517" s="2"/>
      <c r="I517" s="2"/>
    </row>
    <row r="518" spans="5:9" ht="30" customHeight="1" x14ac:dyDescent="0.25">
      <c r="E518" s="3"/>
      <c r="F518" s="2"/>
      <c r="G518" s="2"/>
      <c r="H518" s="2"/>
      <c r="I518" s="2"/>
    </row>
    <row r="519" spans="5:9" ht="30" customHeight="1" x14ac:dyDescent="0.25">
      <c r="E519" s="3"/>
      <c r="F519" s="2"/>
      <c r="G519" s="2"/>
      <c r="H519" s="2"/>
      <c r="I519" s="2"/>
    </row>
    <row r="520" spans="5:9" ht="30" customHeight="1" x14ac:dyDescent="0.25">
      <c r="E520" s="3"/>
      <c r="F520" s="2"/>
      <c r="G520" s="2"/>
      <c r="H520" s="2"/>
      <c r="I520" s="2"/>
    </row>
    <row r="521" spans="5:9" ht="30" customHeight="1" x14ac:dyDescent="0.25">
      <c r="E521" s="3"/>
      <c r="F521" s="2"/>
      <c r="G521" s="2"/>
      <c r="H521" s="2"/>
      <c r="I521" s="2"/>
    </row>
    <row r="522" spans="5:9" ht="30" customHeight="1" x14ac:dyDescent="0.25">
      <c r="E522" s="3"/>
      <c r="F522" s="2"/>
      <c r="G522" s="2"/>
      <c r="H522" s="2"/>
      <c r="I522" s="2"/>
    </row>
    <row r="523" spans="5:9" ht="30" customHeight="1" x14ac:dyDescent="0.25">
      <c r="E523" s="3"/>
      <c r="F523" s="2"/>
      <c r="G523" s="2"/>
      <c r="H523" s="2"/>
      <c r="I523" s="2"/>
    </row>
    <row r="524" spans="5:9" ht="30" customHeight="1" x14ac:dyDescent="0.25">
      <c r="E524" s="3"/>
      <c r="F524" s="2"/>
      <c r="G524" s="2"/>
      <c r="H524" s="2"/>
      <c r="I524" s="2"/>
    </row>
    <row r="525" spans="5:9" ht="30" customHeight="1" x14ac:dyDescent="0.25">
      <c r="E525" s="3"/>
      <c r="F525" s="2"/>
      <c r="G525" s="2"/>
      <c r="H525" s="2"/>
      <c r="I525" s="2"/>
    </row>
    <row r="526" spans="5:9" ht="30" customHeight="1" x14ac:dyDescent="0.25">
      <c r="E526" s="3"/>
      <c r="F526" s="2"/>
      <c r="G526" s="2"/>
      <c r="H526" s="2"/>
      <c r="I526" s="2"/>
    </row>
    <row r="527" spans="5:9" ht="30" customHeight="1" x14ac:dyDescent="0.25">
      <c r="E527" s="3"/>
      <c r="F527" s="2"/>
      <c r="G527" s="2"/>
      <c r="H527" s="2"/>
      <c r="I527" s="2"/>
    </row>
    <row r="528" spans="5:9" ht="30" customHeight="1" x14ac:dyDescent="0.25">
      <c r="E528" s="3"/>
      <c r="F528" s="2"/>
      <c r="G528" s="2"/>
      <c r="H528" s="2"/>
      <c r="I528" s="2"/>
    </row>
    <row r="529" spans="5:9" ht="30" customHeight="1" x14ac:dyDescent="0.25">
      <c r="E529" s="3"/>
      <c r="F529" s="2"/>
      <c r="G529" s="2"/>
      <c r="H529" s="2"/>
      <c r="I529" s="2"/>
    </row>
    <row r="530" spans="5:9" ht="30" customHeight="1" x14ac:dyDescent="0.25">
      <c r="E530" s="3"/>
      <c r="F530" s="2"/>
      <c r="G530" s="2"/>
      <c r="H530" s="2"/>
      <c r="I530" s="2"/>
    </row>
    <row r="531" spans="5:9" ht="30" customHeight="1" x14ac:dyDescent="0.25">
      <c r="E531" s="3"/>
      <c r="F531" s="2"/>
      <c r="G531" s="2"/>
      <c r="H531" s="2"/>
      <c r="I531" s="2"/>
    </row>
    <row r="532" spans="5:9" ht="30" customHeight="1" x14ac:dyDescent="0.25">
      <c r="E532" s="3"/>
      <c r="F532" s="2"/>
      <c r="G532" s="2"/>
      <c r="H532" s="2"/>
      <c r="I532" s="2"/>
    </row>
    <row r="533" spans="5:9" ht="30" customHeight="1" x14ac:dyDescent="0.25">
      <c r="E533" s="3"/>
      <c r="F533" s="2"/>
      <c r="G533" s="2"/>
      <c r="H533" s="2"/>
      <c r="I533" s="2"/>
    </row>
    <row r="534" spans="5:9" ht="30" customHeight="1" x14ac:dyDescent="0.25">
      <c r="E534" s="3"/>
      <c r="F534" s="2"/>
      <c r="G534" s="2"/>
      <c r="H534" s="2"/>
      <c r="I534" s="2"/>
    </row>
    <row r="535" spans="5:9" ht="30" customHeight="1" x14ac:dyDescent="0.25">
      <c r="E535" s="3"/>
      <c r="F535" s="2"/>
      <c r="G535" s="2"/>
      <c r="H535" s="2"/>
      <c r="I535" s="2"/>
    </row>
    <row r="536" spans="5:9" ht="30" customHeight="1" x14ac:dyDescent="0.25">
      <c r="E536" s="3"/>
      <c r="F536" s="2"/>
      <c r="G536" s="2"/>
      <c r="H536" s="2"/>
      <c r="I536" s="2"/>
    </row>
    <row r="537" spans="5:9" ht="30" customHeight="1" x14ac:dyDescent="0.25">
      <c r="E537" s="3"/>
      <c r="F537" s="2"/>
      <c r="G537" s="2"/>
      <c r="H537" s="2"/>
      <c r="I537" s="2"/>
    </row>
    <row r="538" spans="5:9" ht="30" customHeight="1" x14ac:dyDescent="0.25">
      <c r="E538" s="3"/>
      <c r="F538" s="2"/>
      <c r="G538" s="2"/>
      <c r="H538" s="2"/>
      <c r="I538" s="2"/>
    </row>
    <row r="539" spans="5:9" ht="30" customHeight="1" x14ac:dyDescent="0.25">
      <c r="E539" s="3"/>
      <c r="F539" s="2"/>
      <c r="G539" s="2"/>
      <c r="H539" s="2"/>
      <c r="I539" s="2"/>
    </row>
    <row r="540" spans="5:9" ht="30" customHeight="1" x14ac:dyDescent="0.25">
      <c r="E540" s="3"/>
      <c r="F540" s="2"/>
      <c r="G540" s="2"/>
      <c r="H540" s="2"/>
      <c r="I540" s="2"/>
    </row>
    <row r="541" spans="5:9" ht="30" customHeight="1" x14ac:dyDescent="0.25">
      <c r="E541" s="3"/>
      <c r="F541" s="2"/>
      <c r="G541" s="2"/>
      <c r="H541" s="2"/>
      <c r="I541" s="2"/>
    </row>
  </sheetData>
  <mergeCells count="15">
    <mergeCell ref="G5:G7"/>
    <mergeCell ref="D129:E129"/>
    <mergeCell ref="D131:E131"/>
    <mergeCell ref="D132:E132"/>
    <mergeCell ref="D69:G69"/>
    <mergeCell ref="D68:E68"/>
    <mergeCell ref="D90:E90"/>
    <mergeCell ref="D91:G91"/>
    <mergeCell ref="D127:E127"/>
    <mergeCell ref="D128:E128"/>
    <mergeCell ref="D130:E130"/>
    <mergeCell ref="D10:H10"/>
    <mergeCell ref="D8:H8"/>
    <mergeCell ref="H54:H55"/>
    <mergeCell ref="F54:F55"/>
  </mergeCells>
  <pageMargins left="0" right="1.1023622047244095" top="0.74803149606299213" bottom="0.74803149606299213" header="0.31496062992125984" footer="0.31496062992125984"/>
  <pageSetup paperSize="8" scale="82" firstPageNumber="30" fitToHeight="0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Чеботарев А.С.</dc:creator>
  <cp:lastModifiedBy>Лапкина Наталья Ивановна</cp:lastModifiedBy>
  <cp:lastPrinted>2017-12-27T06:00:29Z</cp:lastPrinted>
  <dcterms:created xsi:type="dcterms:W3CDTF">2017-10-03T12:55:55Z</dcterms:created>
  <dcterms:modified xsi:type="dcterms:W3CDTF">2026-03-04T04:17:54Z</dcterms:modified>
</cp:coreProperties>
</file>