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537"/>
  </bookViews>
  <sheets>
    <sheet name="Тарифы" sheetId="8" r:id="rId1"/>
  </sheets>
  <definedNames>
    <definedName name="_xlnm.Print_Titles" localSheetId="0">Тарифы!$3:$4</definedName>
    <definedName name="_xlnm.Print_Area" localSheetId="0">Тарифы!$A$1:$I$93</definedName>
  </definedNames>
  <calcPr calcId="162913" fullPrecision="0"/>
</workbook>
</file>

<file path=xl/calcChain.xml><?xml version="1.0" encoding="utf-8"?>
<calcChain xmlns="http://schemas.openxmlformats.org/spreadsheetml/2006/main">
  <c r="I40" i="8" l="1"/>
  <c r="I39" i="8"/>
  <c r="G83" i="8" l="1"/>
  <c r="G82" i="8"/>
  <c r="G80" i="8"/>
  <c r="G78" i="8"/>
  <c r="G77" i="8"/>
  <c r="G75" i="8"/>
  <c r="G73" i="8"/>
  <c r="G72" i="8"/>
  <c r="G70" i="8"/>
  <c r="G67" i="8"/>
  <c r="G66" i="8"/>
  <c r="G64" i="8"/>
  <c r="G62" i="8"/>
  <c r="G61" i="8"/>
  <c r="G59" i="8"/>
  <c r="G57" i="8"/>
  <c r="G56" i="8"/>
  <c r="G54" i="8"/>
  <c r="G49" i="8"/>
  <c r="G47" i="8"/>
  <c r="G46" i="8"/>
  <c r="G43" i="8"/>
  <c r="G40" i="8"/>
  <c r="G39" i="8"/>
  <c r="G37" i="8"/>
  <c r="G36" i="8"/>
  <c r="G34" i="8"/>
  <c r="G33" i="8"/>
  <c r="G30" i="8"/>
  <c r="G27" i="8"/>
  <c r="G23" i="8"/>
  <c r="G21" i="8"/>
  <c r="G18" i="8"/>
  <c r="G16" i="8"/>
  <c r="G14" i="8"/>
  <c r="G6" i="8"/>
  <c r="G12" i="8"/>
  <c r="G10" i="8"/>
  <c r="G8" i="8"/>
  <c r="I6" i="8" l="1"/>
  <c r="I16" i="8" l="1"/>
  <c r="I49" i="8" l="1"/>
  <c r="I43" i="8" l="1"/>
  <c r="I30" i="8" l="1"/>
  <c r="I23" i="8"/>
  <c r="I21" i="8"/>
  <c r="I18" i="8"/>
  <c r="I14" i="8"/>
  <c r="I12" i="8"/>
  <c r="I8" i="8"/>
  <c r="I37" i="8"/>
  <c r="I36" i="8"/>
  <c r="I34" i="8"/>
  <c r="I33" i="8"/>
</calcChain>
</file>

<file path=xl/sharedStrings.xml><?xml version="1.0" encoding="utf-8"?>
<sst xmlns="http://schemas.openxmlformats.org/spreadsheetml/2006/main" count="202" uniqueCount="115">
  <si>
    <t>Тарифы на услуги отопления</t>
  </si>
  <si>
    <t>№ п/п</t>
  </si>
  <si>
    <t>Ресурсоснабжающая организация</t>
  </si>
  <si>
    <t>СГМУП "Городские тепловые сети"</t>
  </si>
  <si>
    <t>пос. Финский</t>
  </si>
  <si>
    <t>пос. Кедровый-2</t>
  </si>
  <si>
    <t>ООО "Сургутские городские электрические сети"</t>
  </si>
  <si>
    <t>пр. Набережный, дома 17, 17/1, 17/2</t>
  </si>
  <si>
    <t>Тарифы на услуги холодного водоснабжения</t>
  </si>
  <si>
    <t>СГМУП "Горводоканал"</t>
  </si>
  <si>
    <t>Тарифы на услуги горячего водоснабжения</t>
  </si>
  <si>
    <t>Тарифы на услуги водоотведения</t>
  </si>
  <si>
    <t>Тарифы на услуги электроснабжения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</si>
  <si>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</si>
  <si>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1.1.</t>
  </si>
  <si>
    <t>одноставочный тариф</t>
  </si>
  <si>
    <t>1.2.</t>
  </si>
  <si>
    <t>одноставочный тариф, дифференцированный по двум зонам суток</t>
  </si>
  <si>
    <t>дневная зона</t>
  </si>
  <si>
    <t>ночная зона</t>
  </si>
  <si>
    <t>Население, проживающее в городских населенных пунктах в домах, не оборудованных в установленном порядке стационарными электрическими плитами и (или) электроотопительными установками</t>
  </si>
  <si>
    <t>2.1.</t>
  </si>
  <si>
    <t>2.2.</t>
  </si>
  <si>
    <t>2.2.1.</t>
  </si>
  <si>
    <t>2.2.2.</t>
  </si>
  <si>
    <t>Тарифы на услуги газоснабжения (розничная цена на природный и сжиженный газ)</t>
  </si>
  <si>
    <t>руб./1000 куб.м</t>
  </si>
  <si>
    <t>руб./кг</t>
  </si>
  <si>
    <t>Привокзальная, 9</t>
  </si>
  <si>
    <t>руб./ куб.м</t>
  </si>
  <si>
    <t>ед. изм.</t>
  </si>
  <si>
    <t>руб./Гкал</t>
  </si>
  <si>
    <t>руб./куб.м</t>
  </si>
  <si>
    <t>руб./кВт*ч</t>
  </si>
  <si>
    <t>микрорайоны и поселки города</t>
  </si>
  <si>
    <t>ПАО "Юнипро" в зоне деятельности филиала "Сургутская ГРЭС-2" ПАО "Юнипро" на территории города Сургута</t>
  </si>
  <si>
    <t>ОАО "Российские железные дороги"</t>
  </si>
  <si>
    <t>ОАО "Сургутгаз" (розничная цена на природный газ)</t>
  </si>
  <si>
    <t>ООО "Газпром межрегионгаз Север" (розничная цена на природный газ)</t>
  </si>
  <si>
    <t>АО "Сжиженный газ Север" (розничная цена на сжиженный газ)</t>
  </si>
  <si>
    <t>АО "Югра-Экология"</t>
  </si>
  <si>
    <t>Тариф на услугу по обращению с ТКО</t>
  </si>
  <si>
    <t>компонент на холодную воду, руб./куб.м</t>
  </si>
  <si>
    <t>компонент на тепловую энергию, руб./Гкал</t>
  </si>
  <si>
    <t>Предельный (максимальный) индекс изменения размера вносимой гражданами платы за коммунальные услуги</t>
  </si>
  <si>
    <t>Предельный (максимальный) индекс изменения размера вносимой гражданами платы за коммунальные услуги на территории города Сургута</t>
  </si>
  <si>
    <t>для потребителей на территории города</t>
  </si>
  <si>
    <t>для потребителей, в случае отсутствия дифференциации тарифов по схеме подключения на территории города Сургута от котельной по ул. Крылова, д. 55/2</t>
  </si>
  <si>
    <t>ПАО "Вторая генерирующая компания оптового рынка электроэнергии" в зоне деятельности филиала "Сургутская ГРЭС-1"</t>
  </si>
  <si>
    <t>техническая вода (пос. Лесной)</t>
  </si>
  <si>
    <t>правовой акт, устанавливающий тарифы</t>
  </si>
  <si>
    <t>Категория потребителей</t>
  </si>
  <si>
    <t>для потребителей, в случае отсутствия дифференциации тарифов по схеме подключения</t>
  </si>
  <si>
    <t>микрорайон 35А</t>
  </si>
  <si>
    <t>ООО "ТехСтрой"</t>
  </si>
  <si>
    <t>Тарифы для населения (с НДС)</t>
  </si>
  <si>
    <t xml:space="preserve"> -</t>
  </si>
  <si>
    <t>с 01.07.2025 по 31.12.2025</t>
  </si>
  <si>
    <t>приказ РСТ Югры от 17.11.2022 № 65-нп 
(с изменениями от 05.12.2024 № 100-нп)</t>
  </si>
  <si>
    <t xml:space="preserve">начисление платы населению производится с учетом соблюдения установленного предельного индекса роста платы за коммунальные услуги </t>
  </si>
  <si>
    <t>1.1.1.</t>
  </si>
  <si>
    <t>1.1.2.</t>
  </si>
  <si>
    <t> 1.1.2.1</t>
  </si>
  <si>
    <t> 1.1.2.2</t>
  </si>
  <si>
    <t>1.2.1.</t>
  </si>
  <si>
    <t>1.2.2.</t>
  </si>
  <si>
    <t>1.2.2.1</t>
  </si>
  <si>
    <t>1.2.2.2.</t>
  </si>
  <si>
    <t>1.3.</t>
  </si>
  <si>
    <t>1.3.1.</t>
  </si>
  <si>
    <t>1.3.2.</t>
  </si>
  <si>
    <t>1.3.2.1.</t>
  </si>
  <si>
    <t>1.3.2.2</t>
  </si>
  <si>
    <t>2.1.1.</t>
  </si>
  <si>
    <t>2.1.2.</t>
  </si>
  <si>
    <t>2.1.2.1</t>
  </si>
  <si>
    <t>2.1.2.2</t>
  </si>
  <si>
    <t>2.2.2.1</t>
  </si>
  <si>
    <t>2.2.2.2.</t>
  </si>
  <si>
    <t>2.3.</t>
  </si>
  <si>
    <t>2.3.1.</t>
  </si>
  <si>
    <t>2.3.2.</t>
  </si>
  <si>
    <t>2.3.2.1.</t>
  </si>
  <si>
    <t>2.3.2.2</t>
  </si>
  <si>
    <t>АО "Завод промышленных строительных деталей"</t>
  </si>
  <si>
    <t xml:space="preserve">приказ РСТ Югры от 10.06.2025 № 46-нп </t>
  </si>
  <si>
    <t>Тарифы на коммунальные услуги для населения города Сургута на 2026 год</t>
  </si>
  <si>
    <t>с 01.10.2026 по 31.12.2026</t>
  </si>
  <si>
    <t>с 01.01.2026 по 30.09.2026</t>
  </si>
  <si>
    <t xml:space="preserve">приказ РСТ Югры от 12.12.2023 № 112-нп
(с изменениями от 16.12.2025 № 120-нп)                                                                               </t>
  </si>
  <si>
    <t xml:space="preserve">приказ РСТ Югры от 12.12.2023 № 112-нп 
(с изменениями от 16.12.2025 № 120-нп)                                                                               </t>
  </si>
  <si>
    <t xml:space="preserve">приказ РСТ Югры от 17.12.2024 № 129-нп
(с изменениями от 16.12.2025 № 120-нп)                                                                                                         </t>
  </si>
  <si>
    <t xml:space="preserve">приказ РСТ Югры от 05.12.2023 № 84-нп 
(с изменениями от 16.12.2025 № 120-нп)                                                                             </t>
  </si>
  <si>
    <t xml:space="preserve">приказ РСТ Югры от 16.12.2025 № 119-нп 
                                                                           </t>
  </si>
  <si>
    <t>приказ РСТ Югры от 24.11.2022 № 86-нп 
(с изменениями от 08.12.2025 № 96-нп)</t>
  </si>
  <si>
    <t xml:space="preserve">приказ РСТ Югры от 30.11.2023 № 79-нп 
(с изменениями от 11.12.2025 № 104-нп)    </t>
  </si>
  <si>
    <t>Приказ РСТ Югры от 05.12.2024 № 98-нп
(с изменениями от 11.12.2025 № 104-нп)</t>
  </si>
  <si>
    <t xml:space="preserve">приказ РСТ Югры от 17.12.2024 № 134-нп
(с изменениями от 16.12.2025 № 125-нп) 
                                                                                                       </t>
  </si>
  <si>
    <t xml:space="preserve">приказ РСТ Югры от 12.12.2023 № 119-нп 
(с изменениями от 16.12.2025 № 125-нп)                                                                                                        </t>
  </si>
  <si>
    <t>приказ РСТ Югры от 17.12.2024 № 134-нп
(с изменениями от 16.12.2025 № 125-нп)</t>
  </si>
  <si>
    <t>для населения применяется 
приказ АО "Югра-Экология" от 23.12.2025 № 01-06-ЮЭ/266</t>
  </si>
  <si>
    <t>приказ РСТ Югры от 16.12.2025 № 117-нп</t>
  </si>
  <si>
    <t xml:space="preserve">распоряжение РЭК от 26.12.2025 № 62 </t>
  </si>
  <si>
    <t>рост тарифа с 01.10.2026 по сравнению с 01.01.2026</t>
  </si>
  <si>
    <t>рост тарифа с 01.01.2026 по сравнению с 01.07.2025</t>
  </si>
  <si>
    <t xml:space="preserve">постановление Губернатора ХМАО-Югры от 11.12.2023 № 185 
(с изменениями от 12.12.2025 № 147)                                                                                              </t>
  </si>
  <si>
    <r>
      <t xml:space="preserve">для </t>
    </r>
    <r>
      <rPr>
        <b/>
        <sz val="11"/>
        <color rgb="FF000000"/>
        <rFont val="Times New Roman"/>
        <family val="1"/>
        <charset val="204"/>
      </rPr>
      <t>первого</t>
    </r>
    <r>
      <rPr>
        <sz val="11"/>
        <color rgb="FF000000"/>
        <rFont val="Times New Roman"/>
        <family val="1"/>
        <charset val="204"/>
      </rPr>
      <t xml:space="preserve"> диапазона объемов потребления электрической энергии*</t>
    </r>
  </si>
  <si>
    <r>
      <t xml:space="preserve">для </t>
    </r>
    <r>
      <rPr>
        <b/>
        <sz val="11"/>
        <color rgb="FF000000"/>
        <rFont val="Times New Roman"/>
        <family val="1"/>
        <charset val="204"/>
      </rPr>
      <t>третьего</t>
    </r>
    <r>
      <rPr>
        <sz val="11"/>
        <color rgb="FF000000"/>
        <rFont val="Times New Roman"/>
        <family val="1"/>
        <charset val="204"/>
      </rPr>
      <t xml:space="preserve"> диапазона объемов потребления электрической энергии*</t>
    </r>
  </si>
  <si>
    <r>
      <t xml:space="preserve">для </t>
    </r>
    <r>
      <rPr>
        <b/>
        <sz val="11"/>
        <color rgb="FF000000"/>
        <rFont val="Times New Roman"/>
        <family val="1"/>
        <charset val="204"/>
      </rPr>
      <t>второго</t>
    </r>
    <r>
      <rPr>
        <sz val="11"/>
        <color rgb="FF000000"/>
        <rFont val="Times New Roman"/>
        <family val="1"/>
        <charset val="204"/>
      </rPr>
      <t xml:space="preserve"> диапазона объемов потребления электрической энергии*</t>
    </r>
  </si>
  <si>
    <t>*диапазоны объемов потребления электрической энергии приведены в таблице 2 к распоряжению РЭК от 26.12.2025 № 62</t>
  </si>
  <si>
    <t xml:space="preserve">приказ РСТ Югры от 09.12.2025 № 97-нп                                                                        </t>
  </si>
  <si>
    <t>для потребителей, в случае отсутствия дифференциации тарифов по схеме подключения на территории города Сургута</t>
  </si>
  <si>
    <t>приказ РСТ Югры от 10.06.2025 № 46-нп 
(с изменениями от 23.12.2025 № 135-нп)</t>
  </si>
  <si>
    <t>розничные цены будут установлены позже</t>
  </si>
  <si>
    <t>начисление платы населению производится с учетом соблюдения установленного предельного индекса роста платы за коммунальные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</si>
</sst>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156">
    <xf numFmtId="0" fontId="0" fillId="0" borderId="0" xfId="0"/>
    <xf numFmtId="0" fontId="7" fillId="0" borderId="0" xfId="0" applyFont="1" applyFill="1" applyAlignment="1">
      <alignment horizontal="center"/>
    </xf>
    <xf numFmtId="0" fontId="7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vertical="center"/>
    </xf>
    <xf numFmtId="2" fontId="2" fillId="0" borderId="0" xfId="0" applyNumberFormat="1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7" fillId="0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65" fontId="14" fillId="3" borderId="1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7" fillId="0" borderId="1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65" fontId="14" fillId="3" borderId="10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14" fillId="3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4" fontId="13" fillId="3" borderId="11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horizontal="center" vertical="center" wrapText="1"/>
    </xf>
    <xf numFmtId="10" fontId="2" fillId="4" borderId="12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 wrapText="1"/>
    </xf>
    <xf numFmtId="165" fontId="9" fillId="3" borderId="10" xfId="0" applyNumberFormat="1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165" fontId="14" fillId="3" borderId="7" xfId="0" applyNumberFormat="1" applyFont="1" applyFill="1" applyBorder="1" applyAlignment="1">
      <alignment horizontal="center" vertical="center" wrapText="1"/>
    </xf>
    <xf numFmtId="165" fontId="14" fillId="3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65" fontId="1" fillId="4" borderId="11" xfId="0" applyNumberFormat="1" applyFont="1" applyFill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0" fontId="2" fillId="4" borderId="11" xfId="0" applyNumberFormat="1" applyFont="1" applyFill="1" applyBorder="1" applyAlignment="1">
      <alignment horizontal="center" vertical="center" wrapText="1"/>
    </xf>
    <xf numFmtId="10" fontId="2" fillId="4" borderId="12" xfId="0" applyNumberFormat="1" applyFont="1" applyFill="1" applyBorder="1" applyAlignment="1">
      <alignment horizontal="center" vertical="center" wrapText="1"/>
    </xf>
    <xf numFmtId="10" fontId="2" fillId="4" borderId="1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165" fontId="1" fillId="4" borderId="11" xfId="0" applyNumberFormat="1" applyFont="1" applyFill="1" applyBorder="1" applyAlignment="1">
      <alignment horizontal="center" vertical="top" wrapText="1"/>
    </xf>
    <xf numFmtId="165" fontId="1" fillId="4" borderId="12" xfId="0" applyNumberFormat="1" applyFont="1" applyFill="1" applyBorder="1" applyAlignment="1">
      <alignment horizontal="center" vertical="top" wrapText="1"/>
    </xf>
    <xf numFmtId="165" fontId="1" fillId="4" borderId="1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 2" xfId="2"/>
    <cellStyle name="Обычный 3" xfId="1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="80" zoomScaleNormal="80" zoomScaleSheetLayoutView="7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O11" sqref="O11"/>
    </sheetView>
  </sheetViews>
  <sheetFormatPr defaultRowHeight="15" x14ac:dyDescent="0.25"/>
  <cols>
    <col min="1" max="1" width="7.5703125" style="1" customWidth="1"/>
    <col min="2" max="2" width="29.140625" style="7" customWidth="1"/>
    <col min="3" max="3" width="43.140625" style="2" customWidth="1"/>
    <col min="4" max="4" width="18.140625" style="3" customWidth="1"/>
    <col min="5" max="5" width="42.7109375" style="2" customWidth="1"/>
    <col min="6" max="6" width="25.28515625" style="2" customWidth="1"/>
    <col min="7" max="7" width="21.5703125" style="2" customWidth="1"/>
    <col min="8" max="8" width="25.85546875" style="2" customWidth="1"/>
    <col min="9" max="9" width="27.7109375" style="2" customWidth="1"/>
    <col min="10" max="16384" width="9.140625" style="2"/>
  </cols>
  <sheetData>
    <row r="1" spans="1:9" ht="13.5" customHeight="1" x14ac:dyDescent="0.25">
      <c r="I1" s="23"/>
    </row>
    <row r="2" spans="1:9" s="4" customFormat="1" ht="20.25" customHeight="1" x14ac:dyDescent="0.3">
      <c r="A2" s="110" t="s">
        <v>86</v>
      </c>
      <c r="B2" s="110"/>
      <c r="C2" s="110"/>
      <c r="D2" s="110"/>
      <c r="E2" s="111"/>
      <c r="F2" s="111"/>
      <c r="G2" s="111"/>
      <c r="H2" s="111"/>
      <c r="I2" s="111"/>
    </row>
    <row r="3" spans="1:9" s="4" customFormat="1" ht="19.5" customHeight="1" x14ac:dyDescent="0.3">
      <c r="A3" s="112" t="s">
        <v>1</v>
      </c>
      <c r="B3" s="112" t="s">
        <v>2</v>
      </c>
      <c r="C3" s="112" t="s">
        <v>51</v>
      </c>
      <c r="D3" s="113" t="s">
        <v>55</v>
      </c>
      <c r="E3" s="114"/>
      <c r="F3" s="114"/>
      <c r="G3" s="114"/>
      <c r="H3" s="114"/>
      <c r="I3" s="114"/>
    </row>
    <row r="4" spans="1:9" s="4" customFormat="1" ht="73.5" customHeight="1" x14ac:dyDescent="0.3">
      <c r="A4" s="112"/>
      <c r="B4" s="112"/>
      <c r="C4" s="112"/>
      <c r="D4" s="36" t="s">
        <v>30</v>
      </c>
      <c r="E4" s="51" t="s">
        <v>57</v>
      </c>
      <c r="F4" s="39" t="s">
        <v>88</v>
      </c>
      <c r="G4" s="14" t="s">
        <v>104</v>
      </c>
      <c r="H4" s="39" t="s">
        <v>87</v>
      </c>
      <c r="I4" s="14" t="s">
        <v>103</v>
      </c>
    </row>
    <row r="5" spans="1:9" ht="23.25" customHeight="1" x14ac:dyDescent="0.25">
      <c r="A5" s="115" t="s">
        <v>0</v>
      </c>
      <c r="B5" s="115"/>
      <c r="C5" s="115"/>
      <c r="D5" s="115"/>
      <c r="E5" s="114"/>
      <c r="F5" s="114"/>
      <c r="G5" s="114"/>
      <c r="H5" s="114"/>
      <c r="I5" s="114"/>
    </row>
    <row r="6" spans="1:9" ht="28.5" customHeight="1" x14ac:dyDescent="0.25">
      <c r="A6" s="140">
        <v>1</v>
      </c>
      <c r="B6" s="141" t="s">
        <v>3</v>
      </c>
      <c r="C6" s="9" t="s">
        <v>46</v>
      </c>
      <c r="D6" s="11" t="s">
        <v>31</v>
      </c>
      <c r="E6" s="25">
        <v>2578.6999999999998</v>
      </c>
      <c r="F6" s="25">
        <v>2576.21</v>
      </c>
      <c r="G6" s="33">
        <f>F6/E6</f>
        <v>0.999</v>
      </c>
      <c r="H6" s="25">
        <v>2808.05</v>
      </c>
      <c r="I6" s="33">
        <f>H6/F6</f>
        <v>1.0900000000000001</v>
      </c>
    </row>
    <row r="7" spans="1:9" ht="33" customHeight="1" x14ac:dyDescent="0.25">
      <c r="A7" s="140"/>
      <c r="B7" s="141"/>
      <c r="C7" s="17" t="s">
        <v>50</v>
      </c>
      <c r="D7" s="18"/>
      <c r="E7" s="68"/>
      <c r="F7" s="94" t="s">
        <v>89</v>
      </c>
      <c r="G7" s="95"/>
      <c r="H7" s="95"/>
      <c r="I7" s="96"/>
    </row>
    <row r="8" spans="1:9" ht="28.5" customHeight="1" x14ac:dyDescent="0.25">
      <c r="A8" s="140"/>
      <c r="B8" s="141"/>
      <c r="C8" s="9" t="s">
        <v>7</v>
      </c>
      <c r="D8" s="11" t="s">
        <v>31</v>
      </c>
      <c r="E8" s="25">
        <v>2225.6</v>
      </c>
      <c r="F8" s="25">
        <v>2262.6999999999998</v>
      </c>
      <c r="G8" s="33">
        <f>F8/E8</f>
        <v>1.0169999999999999</v>
      </c>
      <c r="H8" s="25">
        <v>2504.7199999999998</v>
      </c>
      <c r="I8" s="33">
        <f>H8/F8</f>
        <v>1.107</v>
      </c>
    </row>
    <row r="9" spans="1:9" ht="33" customHeight="1" x14ac:dyDescent="0.25">
      <c r="A9" s="140"/>
      <c r="B9" s="141"/>
      <c r="C9" s="17" t="s">
        <v>50</v>
      </c>
      <c r="D9" s="18"/>
      <c r="E9" s="68"/>
      <c r="F9" s="94" t="s">
        <v>89</v>
      </c>
      <c r="G9" s="95"/>
      <c r="H9" s="95"/>
      <c r="I9" s="96"/>
    </row>
    <row r="10" spans="1:9" ht="45" customHeight="1" x14ac:dyDescent="0.25">
      <c r="A10" s="124">
        <v>2</v>
      </c>
      <c r="B10" s="137" t="s">
        <v>6</v>
      </c>
      <c r="C10" s="9" t="s">
        <v>52</v>
      </c>
      <c r="D10" s="11" t="s">
        <v>31</v>
      </c>
      <c r="E10" s="25">
        <v>1113.1300000000001</v>
      </c>
      <c r="F10" s="25">
        <v>1131.68</v>
      </c>
      <c r="G10" s="33">
        <f>F10/E10</f>
        <v>1.0169999999999999</v>
      </c>
      <c r="H10" s="25">
        <v>1584.35</v>
      </c>
      <c r="I10" s="121" t="s">
        <v>59</v>
      </c>
    </row>
    <row r="11" spans="1:9" ht="45" customHeight="1" x14ac:dyDescent="0.25">
      <c r="A11" s="124"/>
      <c r="B11" s="138"/>
      <c r="C11" s="17" t="s">
        <v>50</v>
      </c>
      <c r="D11" s="18"/>
      <c r="E11" s="68"/>
      <c r="F11" s="120" t="s">
        <v>90</v>
      </c>
      <c r="G11" s="120"/>
      <c r="H11" s="120"/>
      <c r="I11" s="122"/>
    </row>
    <row r="12" spans="1:9" ht="66.75" customHeight="1" x14ac:dyDescent="0.25">
      <c r="A12" s="124"/>
      <c r="B12" s="138"/>
      <c r="C12" s="9" t="s">
        <v>47</v>
      </c>
      <c r="D12" s="11" t="s">
        <v>31</v>
      </c>
      <c r="E12" s="25">
        <v>2538.9</v>
      </c>
      <c r="F12" s="25">
        <v>2581.2199999999998</v>
      </c>
      <c r="G12" s="33">
        <f>F12/E12</f>
        <v>1.0169999999999999</v>
      </c>
      <c r="H12" s="25">
        <v>2857.4</v>
      </c>
      <c r="I12" s="33">
        <f>H12/F12</f>
        <v>1.107</v>
      </c>
    </row>
    <row r="13" spans="1:9" ht="33" customHeight="1" x14ac:dyDescent="0.25">
      <c r="A13" s="124"/>
      <c r="B13" s="139"/>
      <c r="C13" s="17" t="s">
        <v>50</v>
      </c>
      <c r="D13" s="18"/>
      <c r="E13" s="69"/>
      <c r="F13" s="131" t="s">
        <v>91</v>
      </c>
      <c r="G13" s="132"/>
      <c r="H13" s="132"/>
      <c r="I13" s="133"/>
    </row>
    <row r="14" spans="1:9" ht="29.25" customHeight="1" x14ac:dyDescent="0.25">
      <c r="A14" s="123">
        <v>3</v>
      </c>
      <c r="B14" s="116" t="s">
        <v>36</v>
      </c>
      <c r="C14" s="9" t="s">
        <v>28</v>
      </c>
      <c r="D14" s="11" t="s">
        <v>31</v>
      </c>
      <c r="E14" s="25">
        <v>2740.48</v>
      </c>
      <c r="F14" s="25">
        <v>2786.15</v>
      </c>
      <c r="G14" s="33">
        <f>F14/E14</f>
        <v>1.0169999999999999</v>
      </c>
      <c r="H14" s="25">
        <v>3084.26</v>
      </c>
      <c r="I14" s="33">
        <f>H14/F14</f>
        <v>1.107</v>
      </c>
    </row>
    <row r="15" spans="1:9" ht="33" customHeight="1" x14ac:dyDescent="0.25">
      <c r="A15" s="125"/>
      <c r="B15" s="117"/>
      <c r="C15" s="17" t="s">
        <v>50</v>
      </c>
      <c r="D15" s="17"/>
      <c r="E15" s="68"/>
      <c r="F15" s="94" t="s">
        <v>92</v>
      </c>
      <c r="G15" s="95"/>
      <c r="H15" s="95"/>
      <c r="I15" s="96"/>
    </row>
    <row r="16" spans="1:9" ht="33" customHeight="1" x14ac:dyDescent="0.25">
      <c r="A16" s="123">
        <v>4</v>
      </c>
      <c r="B16" s="116" t="s">
        <v>54</v>
      </c>
      <c r="C16" s="9" t="s">
        <v>53</v>
      </c>
      <c r="D16" s="11" t="s">
        <v>31</v>
      </c>
      <c r="E16" s="25">
        <v>2619.5</v>
      </c>
      <c r="F16" s="25">
        <v>2446.4299999999998</v>
      </c>
      <c r="G16" s="33">
        <f>F16/E16</f>
        <v>0.93400000000000005</v>
      </c>
      <c r="H16" s="25">
        <v>2446.4299999999998</v>
      </c>
      <c r="I16" s="47">
        <f>H16/F16</f>
        <v>1</v>
      </c>
    </row>
    <row r="17" spans="1:10" ht="33.75" customHeight="1" x14ac:dyDescent="0.25">
      <c r="A17" s="125"/>
      <c r="B17" s="117"/>
      <c r="C17" s="17" t="s">
        <v>50</v>
      </c>
      <c r="D17" s="17"/>
      <c r="E17" s="68"/>
      <c r="F17" s="94" t="s">
        <v>93</v>
      </c>
      <c r="G17" s="95"/>
      <c r="H17" s="95"/>
      <c r="I17" s="96"/>
    </row>
    <row r="18" spans="1:10" ht="47.25" customHeight="1" x14ac:dyDescent="0.25">
      <c r="A18" s="123">
        <v>5</v>
      </c>
      <c r="B18" s="116" t="s">
        <v>84</v>
      </c>
      <c r="C18" s="9" t="s">
        <v>111</v>
      </c>
      <c r="D18" s="11" t="s">
        <v>31</v>
      </c>
      <c r="E18" s="25">
        <v>2254</v>
      </c>
      <c r="F18" s="25">
        <v>2291.56</v>
      </c>
      <c r="G18" s="33">
        <f>F18/E18</f>
        <v>1.0169999999999999</v>
      </c>
      <c r="H18" s="25">
        <v>2536.75</v>
      </c>
      <c r="I18" s="34">
        <f>H18/F18</f>
        <v>1.107</v>
      </c>
    </row>
    <row r="19" spans="1:10" ht="33" customHeight="1" x14ac:dyDescent="0.25">
      <c r="A19" s="125"/>
      <c r="B19" s="117"/>
      <c r="C19" s="17" t="s">
        <v>50</v>
      </c>
      <c r="D19" s="17"/>
      <c r="E19" s="70"/>
      <c r="F19" s="145" t="s">
        <v>110</v>
      </c>
      <c r="G19" s="146"/>
      <c r="H19" s="146"/>
      <c r="I19" s="147"/>
    </row>
    <row r="20" spans="1:10" ht="24" customHeight="1" x14ac:dyDescent="0.25">
      <c r="A20" s="115" t="s">
        <v>8</v>
      </c>
      <c r="B20" s="115"/>
      <c r="C20" s="115"/>
      <c r="D20" s="115"/>
      <c r="E20" s="136"/>
      <c r="F20" s="136"/>
      <c r="G20" s="136"/>
      <c r="H20" s="136"/>
      <c r="I20" s="136"/>
    </row>
    <row r="21" spans="1:10" ht="29.25" customHeight="1" x14ac:dyDescent="0.25">
      <c r="A21" s="142">
        <v>1</v>
      </c>
      <c r="B21" s="116" t="s">
        <v>9</v>
      </c>
      <c r="C21" s="9" t="s">
        <v>34</v>
      </c>
      <c r="D21" s="16" t="s">
        <v>32</v>
      </c>
      <c r="E21" s="25">
        <v>66.73</v>
      </c>
      <c r="F21" s="25">
        <v>67.84</v>
      </c>
      <c r="G21" s="33">
        <f>F21/E21</f>
        <v>1.0169999999999999</v>
      </c>
      <c r="H21" s="25">
        <v>75.09</v>
      </c>
      <c r="I21" s="33">
        <f>H21/F21</f>
        <v>1.107</v>
      </c>
    </row>
    <row r="22" spans="1:10" ht="33" customHeight="1" x14ac:dyDescent="0.25">
      <c r="A22" s="143"/>
      <c r="B22" s="117"/>
      <c r="C22" s="17" t="s">
        <v>50</v>
      </c>
      <c r="D22" s="19"/>
      <c r="E22" s="68"/>
      <c r="F22" s="94" t="s">
        <v>95</v>
      </c>
      <c r="G22" s="95"/>
      <c r="H22" s="95"/>
      <c r="I22" s="96"/>
    </row>
    <row r="23" spans="1:10" ht="29.25" customHeight="1" x14ac:dyDescent="0.25">
      <c r="A23" s="142">
        <v>2</v>
      </c>
      <c r="B23" s="116" t="s">
        <v>3</v>
      </c>
      <c r="C23" s="8" t="s">
        <v>49</v>
      </c>
      <c r="D23" s="11" t="s">
        <v>32</v>
      </c>
      <c r="E23" s="25">
        <v>185.94</v>
      </c>
      <c r="F23" s="25">
        <v>189.04</v>
      </c>
      <c r="G23" s="33">
        <f>F23/E23</f>
        <v>1.0169999999999999</v>
      </c>
      <c r="H23" s="25">
        <v>209.25</v>
      </c>
      <c r="I23" s="33">
        <f>H23/F23</f>
        <v>1.107</v>
      </c>
    </row>
    <row r="24" spans="1:10" ht="31.5" customHeight="1" x14ac:dyDescent="0.25">
      <c r="A24" s="143"/>
      <c r="B24" s="117"/>
      <c r="C24" s="17" t="s">
        <v>50</v>
      </c>
      <c r="D24" s="18"/>
      <c r="E24" s="68"/>
      <c r="F24" s="94" t="s">
        <v>96</v>
      </c>
      <c r="G24" s="95"/>
      <c r="H24" s="95"/>
      <c r="I24" s="96"/>
    </row>
    <row r="25" spans="1:10" ht="49.5" hidden="1" customHeight="1" x14ac:dyDescent="0.25">
      <c r="A25" s="118">
        <v>3</v>
      </c>
      <c r="B25" s="116" t="s">
        <v>48</v>
      </c>
      <c r="C25" s="8" t="s">
        <v>5</v>
      </c>
      <c r="D25" s="11" t="s">
        <v>32</v>
      </c>
      <c r="E25" s="25">
        <v>41.75</v>
      </c>
      <c r="F25" s="25">
        <v>41.75</v>
      </c>
      <c r="G25" s="25"/>
      <c r="H25" s="25">
        <v>45.5</v>
      </c>
      <c r="I25" s="75" t="s">
        <v>59</v>
      </c>
      <c r="J25" s="28"/>
    </row>
    <row r="26" spans="1:10" ht="33.75" hidden="1" customHeight="1" x14ac:dyDescent="0.25">
      <c r="A26" s="119"/>
      <c r="B26" s="117"/>
      <c r="C26" s="17" t="s">
        <v>50</v>
      </c>
      <c r="D26" s="18"/>
      <c r="E26" s="66"/>
      <c r="F26" s="120" t="s">
        <v>58</v>
      </c>
      <c r="G26" s="120"/>
      <c r="H26" s="120"/>
      <c r="I26" s="76"/>
    </row>
    <row r="27" spans="1:10" ht="41.25" customHeight="1" x14ac:dyDescent="0.25">
      <c r="A27" s="118">
        <v>3</v>
      </c>
      <c r="B27" s="116" t="s">
        <v>35</v>
      </c>
      <c r="C27" s="8" t="s">
        <v>4</v>
      </c>
      <c r="D27" s="11" t="s">
        <v>32</v>
      </c>
      <c r="E27" s="25">
        <v>151.19999999999999</v>
      </c>
      <c r="F27" s="25">
        <v>153.72</v>
      </c>
      <c r="G27" s="33">
        <f>F27/E27</f>
        <v>1.0169999999999999</v>
      </c>
      <c r="H27" s="25">
        <v>195.53</v>
      </c>
      <c r="I27" s="76"/>
    </row>
    <row r="28" spans="1:10" ht="36.75" customHeight="1" x14ac:dyDescent="0.25">
      <c r="A28" s="119"/>
      <c r="B28" s="117"/>
      <c r="C28" s="17" t="s">
        <v>50</v>
      </c>
      <c r="D28" s="20"/>
      <c r="E28" s="66"/>
      <c r="F28" s="120" t="s">
        <v>94</v>
      </c>
      <c r="G28" s="120"/>
      <c r="H28" s="120"/>
      <c r="I28" s="77"/>
    </row>
    <row r="29" spans="1:10" ht="22.5" customHeight="1" x14ac:dyDescent="0.25">
      <c r="A29" s="115" t="s">
        <v>11</v>
      </c>
      <c r="B29" s="115"/>
      <c r="C29" s="115"/>
      <c r="D29" s="115"/>
      <c r="E29" s="136"/>
      <c r="F29" s="136"/>
      <c r="G29" s="136"/>
      <c r="H29" s="136"/>
      <c r="I29" s="136"/>
    </row>
    <row r="30" spans="1:10" ht="27.75" customHeight="1" x14ac:dyDescent="0.25">
      <c r="A30" s="123">
        <v>1</v>
      </c>
      <c r="B30" s="116" t="s">
        <v>9</v>
      </c>
      <c r="C30" s="38" t="s">
        <v>34</v>
      </c>
      <c r="D30" s="11" t="s">
        <v>32</v>
      </c>
      <c r="E30" s="25">
        <v>71.42</v>
      </c>
      <c r="F30" s="25">
        <v>70.56</v>
      </c>
      <c r="G30" s="33">
        <f>F30/E30</f>
        <v>0.98799999999999999</v>
      </c>
      <c r="H30" s="25">
        <v>74.44</v>
      </c>
      <c r="I30" s="33">
        <f>H30/F30</f>
        <v>1.0549999999999999</v>
      </c>
    </row>
    <row r="31" spans="1:10" ht="33" customHeight="1" x14ac:dyDescent="0.25">
      <c r="A31" s="125"/>
      <c r="B31" s="117"/>
      <c r="C31" s="17" t="s">
        <v>50</v>
      </c>
      <c r="D31" s="20"/>
      <c r="E31" s="68"/>
      <c r="F31" s="94" t="s">
        <v>95</v>
      </c>
      <c r="G31" s="95"/>
      <c r="H31" s="95"/>
      <c r="I31" s="96"/>
    </row>
    <row r="32" spans="1:10" ht="22.5" customHeight="1" x14ac:dyDescent="0.25">
      <c r="A32" s="115" t="s">
        <v>10</v>
      </c>
      <c r="B32" s="115"/>
      <c r="C32" s="115"/>
      <c r="D32" s="115"/>
      <c r="E32" s="136"/>
      <c r="F32" s="136"/>
      <c r="G32" s="136"/>
      <c r="H32" s="136"/>
      <c r="I32" s="136"/>
    </row>
    <row r="33" spans="1:9" ht="41.25" customHeight="1" x14ac:dyDescent="0.25">
      <c r="A33" s="123">
        <v>1</v>
      </c>
      <c r="B33" s="126" t="s">
        <v>3</v>
      </c>
      <c r="C33" s="129" t="s">
        <v>34</v>
      </c>
      <c r="D33" s="10" t="s">
        <v>42</v>
      </c>
      <c r="E33" s="25">
        <v>66.73</v>
      </c>
      <c r="F33" s="25">
        <v>67.84</v>
      </c>
      <c r="G33" s="33">
        <f>F33/E33</f>
        <v>1.0169999999999999</v>
      </c>
      <c r="H33" s="25">
        <v>75.09</v>
      </c>
      <c r="I33" s="33">
        <f>H33/F33</f>
        <v>1.107</v>
      </c>
    </row>
    <row r="34" spans="1:9" ht="43.5" customHeight="1" x14ac:dyDescent="0.25">
      <c r="A34" s="124"/>
      <c r="B34" s="127"/>
      <c r="C34" s="130"/>
      <c r="D34" s="10" t="s">
        <v>43</v>
      </c>
      <c r="E34" s="25">
        <v>2578.6999999999998</v>
      </c>
      <c r="F34" s="25">
        <v>2576.21</v>
      </c>
      <c r="G34" s="33">
        <f>F34/E34</f>
        <v>0.999</v>
      </c>
      <c r="H34" s="25">
        <v>2808.05</v>
      </c>
      <c r="I34" s="33">
        <f>H34/F34</f>
        <v>1.0900000000000001</v>
      </c>
    </row>
    <row r="35" spans="1:9" ht="30.75" customHeight="1" x14ac:dyDescent="0.25">
      <c r="A35" s="124"/>
      <c r="B35" s="127"/>
      <c r="C35" s="17" t="s">
        <v>50</v>
      </c>
      <c r="D35" s="21"/>
      <c r="E35" s="69"/>
      <c r="F35" s="150" t="s">
        <v>97</v>
      </c>
      <c r="G35" s="151"/>
      <c r="H35" s="151"/>
      <c r="I35" s="152"/>
    </row>
    <row r="36" spans="1:9" ht="41.25" customHeight="1" x14ac:dyDescent="0.25">
      <c r="A36" s="124"/>
      <c r="B36" s="127"/>
      <c r="C36" s="134" t="s">
        <v>7</v>
      </c>
      <c r="D36" s="10" t="s">
        <v>42</v>
      </c>
      <c r="E36" s="25">
        <v>66.73</v>
      </c>
      <c r="F36" s="25">
        <v>67.84</v>
      </c>
      <c r="G36" s="33">
        <f>F36/E36</f>
        <v>1.0169999999999999</v>
      </c>
      <c r="H36" s="25">
        <v>75.09</v>
      </c>
      <c r="I36" s="33">
        <f>H36/F36</f>
        <v>1.107</v>
      </c>
    </row>
    <row r="37" spans="1:9" ht="41.25" customHeight="1" x14ac:dyDescent="0.25">
      <c r="A37" s="124"/>
      <c r="B37" s="127"/>
      <c r="C37" s="135"/>
      <c r="D37" s="10" t="s">
        <v>43</v>
      </c>
      <c r="E37" s="25">
        <v>2225.6</v>
      </c>
      <c r="F37" s="25">
        <v>2262.6999999999998</v>
      </c>
      <c r="G37" s="33">
        <f>F37/E37</f>
        <v>1.0169999999999999</v>
      </c>
      <c r="H37" s="25">
        <v>2504.7199999999998</v>
      </c>
      <c r="I37" s="33">
        <f>H37/F37</f>
        <v>1.107</v>
      </c>
    </row>
    <row r="38" spans="1:9" ht="33" customHeight="1" x14ac:dyDescent="0.25">
      <c r="A38" s="124"/>
      <c r="B38" s="127"/>
      <c r="C38" s="17" t="s">
        <v>50</v>
      </c>
      <c r="D38" s="21"/>
      <c r="E38" s="69"/>
      <c r="F38" s="131" t="s">
        <v>98</v>
      </c>
      <c r="G38" s="132"/>
      <c r="H38" s="132"/>
      <c r="I38" s="133"/>
    </row>
    <row r="39" spans="1:9" ht="43.5" customHeight="1" x14ac:dyDescent="0.25">
      <c r="A39" s="124"/>
      <c r="B39" s="127"/>
      <c r="C39" s="134" t="s">
        <v>5</v>
      </c>
      <c r="D39" s="10" t="s">
        <v>42</v>
      </c>
      <c r="E39" s="25">
        <v>66.73</v>
      </c>
      <c r="F39" s="25">
        <v>67.84</v>
      </c>
      <c r="G39" s="33">
        <f>F39/E39</f>
        <v>1.0169999999999999</v>
      </c>
      <c r="H39" s="25">
        <v>75.09</v>
      </c>
      <c r="I39" s="33">
        <f>H39/F39</f>
        <v>1.107</v>
      </c>
    </row>
    <row r="40" spans="1:9" ht="43.5" customHeight="1" x14ac:dyDescent="0.25">
      <c r="A40" s="124"/>
      <c r="B40" s="127"/>
      <c r="C40" s="135"/>
      <c r="D40" s="10" t="s">
        <v>43</v>
      </c>
      <c r="E40" s="25">
        <v>2578.6999999999998</v>
      </c>
      <c r="F40" s="25">
        <v>2576.21</v>
      </c>
      <c r="G40" s="33">
        <f>F40/E40</f>
        <v>0.999</v>
      </c>
      <c r="H40" s="25">
        <v>2808.05</v>
      </c>
      <c r="I40" s="33">
        <f>H40/F40</f>
        <v>1.0900000000000001</v>
      </c>
    </row>
    <row r="41" spans="1:9" ht="33" customHeight="1" x14ac:dyDescent="0.25">
      <c r="A41" s="125"/>
      <c r="B41" s="128"/>
      <c r="C41" s="17" t="s">
        <v>50</v>
      </c>
      <c r="D41" s="21"/>
      <c r="E41" s="69"/>
      <c r="F41" s="131" t="s">
        <v>99</v>
      </c>
      <c r="G41" s="132"/>
      <c r="H41" s="132"/>
      <c r="I41" s="133"/>
    </row>
    <row r="42" spans="1:9" ht="22.5" customHeight="1" x14ac:dyDescent="0.25">
      <c r="A42" s="153" t="s">
        <v>41</v>
      </c>
      <c r="B42" s="153"/>
      <c r="C42" s="153"/>
      <c r="D42" s="153"/>
      <c r="E42" s="136"/>
      <c r="F42" s="136"/>
      <c r="G42" s="136"/>
      <c r="H42" s="136"/>
      <c r="I42" s="136"/>
    </row>
    <row r="43" spans="1:9" ht="32.25" customHeight="1" x14ac:dyDescent="0.25">
      <c r="A43" s="154">
        <v>1</v>
      </c>
      <c r="B43" s="155" t="s">
        <v>40</v>
      </c>
      <c r="C43" s="155"/>
      <c r="D43" s="37" t="s">
        <v>29</v>
      </c>
      <c r="E43" s="25">
        <v>981.48</v>
      </c>
      <c r="F43" s="25">
        <v>997.84</v>
      </c>
      <c r="G43" s="33">
        <f>F43/E43</f>
        <v>1.0169999999999999</v>
      </c>
      <c r="H43" s="25">
        <v>1104.6099999999999</v>
      </c>
      <c r="I43" s="40">
        <f>H43/F43</f>
        <v>1.107</v>
      </c>
    </row>
    <row r="44" spans="1:9" ht="42" customHeight="1" x14ac:dyDescent="0.25">
      <c r="A44" s="84"/>
      <c r="B44" s="102" t="s">
        <v>50</v>
      </c>
      <c r="C44" s="103"/>
      <c r="D44" s="22"/>
      <c r="E44" s="67"/>
      <c r="F44" s="120" t="s">
        <v>100</v>
      </c>
      <c r="G44" s="120"/>
      <c r="H44" s="144"/>
      <c r="I44" s="144"/>
    </row>
    <row r="45" spans="1:9" ht="22.5" customHeight="1" x14ac:dyDescent="0.25">
      <c r="A45" s="108" t="s">
        <v>25</v>
      </c>
      <c r="B45" s="109"/>
      <c r="C45" s="109"/>
      <c r="D45" s="109"/>
      <c r="E45" s="109"/>
      <c r="F45" s="109"/>
      <c r="G45" s="109"/>
      <c r="H45" s="109"/>
      <c r="I45" s="109"/>
    </row>
    <row r="46" spans="1:9" ht="36.75" customHeight="1" x14ac:dyDescent="0.25">
      <c r="A46" s="54">
        <v>1</v>
      </c>
      <c r="B46" s="85" t="s">
        <v>37</v>
      </c>
      <c r="C46" s="87"/>
      <c r="D46" s="56" t="s">
        <v>26</v>
      </c>
      <c r="E46" s="57">
        <v>6406.44</v>
      </c>
      <c r="F46" s="53">
        <v>6513.21</v>
      </c>
      <c r="G46" s="33">
        <f>F46/E46</f>
        <v>1.0169999999999999</v>
      </c>
      <c r="H46" s="148" t="s">
        <v>113</v>
      </c>
      <c r="I46" s="55" t="s">
        <v>56</v>
      </c>
    </row>
    <row r="47" spans="1:9" ht="36.75" customHeight="1" x14ac:dyDescent="0.25">
      <c r="A47" s="27">
        <v>2</v>
      </c>
      <c r="B47" s="97" t="s">
        <v>38</v>
      </c>
      <c r="C47" s="97"/>
      <c r="D47" s="26" t="s">
        <v>26</v>
      </c>
      <c r="E47" s="50">
        <v>6253.34</v>
      </c>
      <c r="F47" s="52">
        <v>6357.56</v>
      </c>
      <c r="G47" s="33">
        <f>F47/E47</f>
        <v>1.0169999999999999</v>
      </c>
      <c r="H47" s="149"/>
      <c r="I47" s="33" t="s">
        <v>56</v>
      </c>
    </row>
    <row r="48" spans="1:9" ht="59.25" customHeight="1" x14ac:dyDescent="0.25">
      <c r="A48" s="27"/>
      <c r="B48" s="98" t="s">
        <v>50</v>
      </c>
      <c r="C48" s="99"/>
      <c r="D48" s="22"/>
      <c r="E48" s="71" t="s">
        <v>85</v>
      </c>
      <c r="F48" s="94" t="s">
        <v>112</v>
      </c>
      <c r="G48" s="96"/>
      <c r="H48" s="73"/>
      <c r="I48" s="74"/>
    </row>
    <row r="49" spans="1:9" ht="26.25" customHeight="1" x14ac:dyDescent="0.25">
      <c r="A49" s="78">
        <v>3</v>
      </c>
      <c r="B49" s="97" t="s">
        <v>39</v>
      </c>
      <c r="C49" s="97"/>
      <c r="D49" s="6" t="s">
        <v>27</v>
      </c>
      <c r="E49" s="25">
        <v>75.13</v>
      </c>
      <c r="F49" s="25">
        <v>76.41</v>
      </c>
      <c r="G49" s="33">
        <f>F49/E49</f>
        <v>1.0169999999999999</v>
      </c>
      <c r="H49" s="25">
        <v>84.58</v>
      </c>
      <c r="I49" s="33">
        <f>H49/F49</f>
        <v>1.107</v>
      </c>
    </row>
    <row r="50" spans="1:9" ht="32.25" customHeight="1" x14ac:dyDescent="0.25">
      <c r="A50" s="79"/>
      <c r="B50" s="98" t="s">
        <v>50</v>
      </c>
      <c r="C50" s="99"/>
      <c r="D50" s="22"/>
      <c r="E50" s="68"/>
      <c r="F50" s="94" t="s">
        <v>101</v>
      </c>
      <c r="G50" s="95"/>
      <c r="H50" s="95"/>
      <c r="I50" s="96"/>
    </row>
    <row r="51" spans="1:9" ht="22.5" customHeight="1" x14ac:dyDescent="0.25">
      <c r="A51" s="105" t="s">
        <v>12</v>
      </c>
      <c r="B51" s="106"/>
      <c r="C51" s="106"/>
      <c r="D51" s="106"/>
      <c r="E51" s="107"/>
      <c r="F51" s="107"/>
      <c r="G51" s="107"/>
      <c r="H51" s="107"/>
      <c r="I51" s="107"/>
    </row>
    <row r="52" spans="1:9" ht="49.5" customHeight="1" x14ac:dyDescent="0.25">
      <c r="A52" s="27">
        <v>1</v>
      </c>
      <c r="B52" s="97" t="s">
        <v>13</v>
      </c>
      <c r="C52" s="97"/>
      <c r="D52" s="5"/>
      <c r="E52" s="24"/>
      <c r="F52" s="24"/>
      <c r="G52" s="58"/>
      <c r="H52" s="24"/>
      <c r="I52" s="100" t="s">
        <v>114</v>
      </c>
    </row>
    <row r="53" spans="1:9" ht="16.5" customHeight="1" x14ac:dyDescent="0.25">
      <c r="A53" s="48" t="s">
        <v>14</v>
      </c>
      <c r="B53" s="98" t="s">
        <v>106</v>
      </c>
      <c r="C53" s="99"/>
      <c r="D53" s="5"/>
      <c r="E53" s="24"/>
      <c r="F53" s="24"/>
      <c r="G53" s="58"/>
      <c r="H53" s="24"/>
      <c r="I53" s="101"/>
    </row>
    <row r="54" spans="1:9" ht="18" customHeight="1" x14ac:dyDescent="0.25">
      <c r="A54" s="27" t="s">
        <v>60</v>
      </c>
      <c r="B54" s="97" t="s">
        <v>15</v>
      </c>
      <c r="C54" s="97"/>
      <c r="D54" s="15" t="s">
        <v>33</v>
      </c>
      <c r="E54" s="25">
        <v>2.95</v>
      </c>
      <c r="F54" s="25">
        <v>3</v>
      </c>
      <c r="G54" s="33">
        <f>F54/E54</f>
        <v>1.0169999999999999</v>
      </c>
      <c r="H54" s="25">
        <v>3.34</v>
      </c>
      <c r="I54" s="101"/>
    </row>
    <row r="55" spans="1:9" ht="18" customHeight="1" x14ac:dyDescent="0.25">
      <c r="A55" s="41" t="s">
        <v>61</v>
      </c>
      <c r="B55" s="97" t="s">
        <v>17</v>
      </c>
      <c r="C55" s="97"/>
      <c r="D55" s="15"/>
      <c r="E55" s="35"/>
      <c r="F55" s="35"/>
      <c r="G55" s="59"/>
      <c r="H55" s="25"/>
      <c r="I55" s="101"/>
    </row>
    <row r="56" spans="1:9" ht="18" customHeight="1" x14ac:dyDescent="0.25">
      <c r="A56" s="27" t="s">
        <v>62</v>
      </c>
      <c r="B56" s="97" t="s">
        <v>18</v>
      </c>
      <c r="C56" s="97"/>
      <c r="D56" s="15" t="s">
        <v>33</v>
      </c>
      <c r="E56" s="25">
        <v>2.69</v>
      </c>
      <c r="F56" s="25">
        <v>2.73</v>
      </c>
      <c r="G56" s="33">
        <f>F56/E56</f>
        <v>1.0149999999999999</v>
      </c>
      <c r="H56" s="25">
        <v>3.37</v>
      </c>
      <c r="I56" s="101"/>
    </row>
    <row r="57" spans="1:9" ht="17.25" customHeight="1" x14ac:dyDescent="0.25">
      <c r="A57" s="27" t="s">
        <v>63</v>
      </c>
      <c r="B57" s="97" t="s">
        <v>19</v>
      </c>
      <c r="C57" s="97"/>
      <c r="D57" s="15" t="s">
        <v>33</v>
      </c>
      <c r="E57" s="25">
        <v>1.77</v>
      </c>
      <c r="F57" s="25">
        <v>1.8</v>
      </c>
      <c r="G57" s="33">
        <f>F57/E57</f>
        <v>1.0169999999999999</v>
      </c>
      <c r="H57" s="25">
        <v>2</v>
      </c>
      <c r="I57" s="101"/>
    </row>
    <row r="58" spans="1:9" ht="16.5" customHeight="1" x14ac:dyDescent="0.25">
      <c r="A58" s="48" t="s">
        <v>16</v>
      </c>
      <c r="B58" s="98" t="s">
        <v>108</v>
      </c>
      <c r="C58" s="99"/>
      <c r="D58" s="5"/>
      <c r="E58" s="24"/>
      <c r="F58" s="24"/>
      <c r="G58" s="58"/>
      <c r="H58" s="24"/>
      <c r="I58" s="101"/>
    </row>
    <row r="59" spans="1:9" ht="18" customHeight="1" x14ac:dyDescent="0.25">
      <c r="A59" s="27" t="s">
        <v>64</v>
      </c>
      <c r="B59" s="97" t="s">
        <v>15</v>
      </c>
      <c r="C59" s="97"/>
      <c r="D59" s="15" t="s">
        <v>33</v>
      </c>
      <c r="E59" s="25">
        <v>7.81</v>
      </c>
      <c r="F59" s="25">
        <v>7.14</v>
      </c>
      <c r="G59" s="33">
        <f>F59/E59</f>
        <v>0.91400000000000003</v>
      </c>
      <c r="H59" s="25">
        <v>8.74</v>
      </c>
      <c r="I59" s="101"/>
    </row>
    <row r="60" spans="1:9" ht="18" customHeight="1" x14ac:dyDescent="0.25">
      <c r="A60" s="27" t="s">
        <v>65</v>
      </c>
      <c r="B60" s="97" t="s">
        <v>17</v>
      </c>
      <c r="C60" s="97"/>
      <c r="D60" s="15"/>
      <c r="E60" s="35"/>
      <c r="F60" s="35"/>
      <c r="G60" s="59"/>
      <c r="H60" s="25"/>
      <c r="I60" s="101"/>
    </row>
    <row r="61" spans="1:9" ht="18" customHeight="1" x14ac:dyDescent="0.25">
      <c r="A61" s="27" t="s">
        <v>66</v>
      </c>
      <c r="B61" s="97" t="s">
        <v>18</v>
      </c>
      <c r="C61" s="97"/>
      <c r="D61" s="15" t="s">
        <v>33</v>
      </c>
      <c r="E61" s="25">
        <v>5.91</v>
      </c>
      <c r="F61" s="25">
        <v>6.01</v>
      </c>
      <c r="G61" s="33">
        <f>F61/E61</f>
        <v>1.0169999999999999</v>
      </c>
      <c r="H61" s="25">
        <v>9.06</v>
      </c>
      <c r="I61" s="101"/>
    </row>
    <row r="62" spans="1:9" ht="17.25" customHeight="1" x14ac:dyDescent="0.25">
      <c r="A62" s="27" t="s">
        <v>67</v>
      </c>
      <c r="B62" s="97" t="s">
        <v>19</v>
      </c>
      <c r="C62" s="97"/>
      <c r="D62" s="15" t="s">
        <v>33</v>
      </c>
      <c r="E62" s="25">
        <v>4.68</v>
      </c>
      <c r="F62" s="25">
        <v>4.76</v>
      </c>
      <c r="G62" s="33">
        <f>F62/E62</f>
        <v>1.0169999999999999</v>
      </c>
      <c r="H62" s="25">
        <v>5.24</v>
      </c>
      <c r="I62" s="101"/>
    </row>
    <row r="63" spans="1:9" ht="16.5" customHeight="1" x14ac:dyDescent="0.25">
      <c r="A63" s="48" t="s">
        <v>68</v>
      </c>
      <c r="B63" s="98" t="s">
        <v>107</v>
      </c>
      <c r="C63" s="99"/>
      <c r="D63" s="5"/>
      <c r="E63" s="24"/>
      <c r="F63" s="24"/>
      <c r="G63" s="58"/>
      <c r="H63" s="24"/>
      <c r="I63" s="101"/>
    </row>
    <row r="64" spans="1:9" ht="18" customHeight="1" x14ac:dyDescent="0.25">
      <c r="A64" s="27" t="s">
        <v>69</v>
      </c>
      <c r="B64" s="97" t="s">
        <v>15</v>
      </c>
      <c r="C64" s="97"/>
      <c r="D64" s="15" t="s">
        <v>33</v>
      </c>
      <c r="E64" s="25">
        <v>10.3</v>
      </c>
      <c r="F64" s="25">
        <v>10.47</v>
      </c>
      <c r="G64" s="33">
        <f>F64/E64</f>
        <v>1.0169999999999999</v>
      </c>
      <c r="H64" s="25">
        <v>12.62</v>
      </c>
      <c r="I64" s="101"/>
    </row>
    <row r="65" spans="1:9" ht="18" customHeight="1" x14ac:dyDescent="0.25">
      <c r="A65" s="27" t="s">
        <v>70</v>
      </c>
      <c r="B65" s="97" t="s">
        <v>17</v>
      </c>
      <c r="C65" s="97"/>
      <c r="D65" s="15"/>
      <c r="E65" s="35"/>
      <c r="F65" s="35"/>
      <c r="G65" s="59"/>
      <c r="H65" s="25"/>
      <c r="I65" s="101"/>
    </row>
    <row r="66" spans="1:9" ht="18" customHeight="1" x14ac:dyDescent="0.25">
      <c r="A66" s="27" t="s">
        <v>71</v>
      </c>
      <c r="B66" s="97" t="s">
        <v>18</v>
      </c>
      <c r="C66" s="97"/>
      <c r="D66" s="15" t="s">
        <v>33</v>
      </c>
      <c r="E66" s="25">
        <v>9.94</v>
      </c>
      <c r="F66" s="25">
        <v>10.1</v>
      </c>
      <c r="G66" s="33">
        <f>F66/E66</f>
        <v>1.016</v>
      </c>
      <c r="H66" s="25">
        <v>12.98</v>
      </c>
      <c r="I66" s="101"/>
    </row>
    <row r="67" spans="1:9" ht="17.25" customHeight="1" x14ac:dyDescent="0.25">
      <c r="A67" s="27" t="s">
        <v>72</v>
      </c>
      <c r="B67" s="97" t="s">
        <v>19</v>
      </c>
      <c r="C67" s="97"/>
      <c r="D67" s="15" t="s">
        <v>33</v>
      </c>
      <c r="E67" s="25">
        <v>6.18</v>
      </c>
      <c r="F67" s="25">
        <v>6.28</v>
      </c>
      <c r="G67" s="33">
        <f>F67/E67</f>
        <v>1.016</v>
      </c>
      <c r="H67" s="25">
        <v>7.57</v>
      </c>
      <c r="I67" s="101"/>
    </row>
    <row r="68" spans="1:9" ht="45" customHeight="1" x14ac:dyDescent="0.25">
      <c r="A68" s="27">
        <v>2</v>
      </c>
      <c r="B68" s="97" t="s">
        <v>20</v>
      </c>
      <c r="C68" s="97"/>
      <c r="D68" s="15"/>
      <c r="E68" s="35"/>
      <c r="F68" s="45"/>
      <c r="G68" s="60"/>
      <c r="H68" s="35"/>
      <c r="I68" s="100" t="s">
        <v>114</v>
      </c>
    </row>
    <row r="69" spans="1:9" ht="18" customHeight="1" x14ac:dyDescent="0.25">
      <c r="A69" s="48" t="s">
        <v>21</v>
      </c>
      <c r="B69" s="98" t="s">
        <v>106</v>
      </c>
      <c r="C69" s="99"/>
      <c r="D69" s="15"/>
      <c r="E69" s="25"/>
      <c r="F69" s="43"/>
      <c r="G69" s="61"/>
      <c r="H69" s="25"/>
      <c r="I69" s="101"/>
    </row>
    <row r="70" spans="1:9" ht="18" customHeight="1" x14ac:dyDescent="0.25">
      <c r="A70" s="27" t="s">
        <v>73</v>
      </c>
      <c r="B70" s="97" t="s">
        <v>15</v>
      </c>
      <c r="C70" s="97"/>
      <c r="D70" s="15" t="s">
        <v>33</v>
      </c>
      <c r="E70" s="46">
        <v>4.22</v>
      </c>
      <c r="F70" s="43">
        <v>4.29</v>
      </c>
      <c r="G70" s="33">
        <f>F70/E70</f>
        <v>1.0169999999999999</v>
      </c>
      <c r="H70" s="46">
        <v>4.7699999999999996</v>
      </c>
      <c r="I70" s="101"/>
    </row>
    <row r="71" spans="1:9" ht="18" customHeight="1" x14ac:dyDescent="0.25">
      <c r="A71" s="41" t="s">
        <v>74</v>
      </c>
      <c r="B71" s="97" t="s">
        <v>17</v>
      </c>
      <c r="C71" s="97"/>
      <c r="D71" s="15"/>
      <c r="E71" s="12"/>
      <c r="F71" s="42"/>
      <c r="G71" s="62"/>
      <c r="H71" s="25"/>
      <c r="I71" s="101"/>
    </row>
    <row r="72" spans="1:9" ht="18" customHeight="1" x14ac:dyDescent="0.25">
      <c r="A72" s="27" t="s">
        <v>75</v>
      </c>
      <c r="B72" s="97" t="s">
        <v>18</v>
      </c>
      <c r="C72" s="97"/>
      <c r="D72" s="15" t="s">
        <v>33</v>
      </c>
      <c r="E72" s="25">
        <v>3.85</v>
      </c>
      <c r="F72" s="43">
        <v>3.91</v>
      </c>
      <c r="G72" s="33">
        <f>F72/E72</f>
        <v>1.016</v>
      </c>
      <c r="H72" s="25">
        <v>4.82</v>
      </c>
      <c r="I72" s="101"/>
    </row>
    <row r="73" spans="1:9" ht="18" customHeight="1" x14ac:dyDescent="0.25">
      <c r="A73" s="27" t="s">
        <v>76</v>
      </c>
      <c r="B73" s="97" t="s">
        <v>19</v>
      </c>
      <c r="C73" s="97"/>
      <c r="D73" s="15" t="s">
        <v>33</v>
      </c>
      <c r="E73" s="25">
        <v>2.5299999999999998</v>
      </c>
      <c r="F73" s="43">
        <v>2.57</v>
      </c>
      <c r="G73" s="33">
        <f>F73/E73</f>
        <v>1.016</v>
      </c>
      <c r="H73" s="25">
        <v>2.86</v>
      </c>
      <c r="I73" s="101"/>
    </row>
    <row r="74" spans="1:9" ht="18" customHeight="1" x14ac:dyDescent="0.25">
      <c r="A74" s="48" t="s">
        <v>22</v>
      </c>
      <c r="B74" s="98" t="s">
        <v>108</v>
      </c>
      <c r="C74" s="99"/>
      <c r="D74" s="15"/>
      <c r="E74" s="25"/>
      <c r="F74" s="43"/>
      <c r="G74" s="61"/>
      <c r="H74" s="25"/>
      <c r="I74" s="101"/>
    </row>
    <row r="75" spans="1:9" ht="18" customHeight="1" x14ac:dyDescent="0.25">
      <c r="A75" s="27" t="s">
        <v>23</v>
      </c>
      <c r="B75" s="97" t="s">
        <v>15</v>
      </c>
      <c r="C75" s="97"/>
      <c r="D75" s="15" t="s">
        <v>33</v>
      </c>
      <c r="E75" s="25">
        <v>7.81</v>
      </c>
      <c r="F75" s="43">
        <v>7.14</v>
      </c>
      <c r="G75" s="33">
        <f>F75/E75</f>
        <v>0.91400000000000003</v>
      </c>
      <c r="H75" s="25">
        <v>8.74</v>
      </c>
      <c r="I75" s="101"/>
    </row>
    <row r="76" spans="1:9" ht="18" customHeight="1" x14ac:dyDescent="0.25">
      <c r="A76" s="27" t="s">
        <v>24</v>
      </c>
      <c r="B76" s="97" t="s">
        <v>17</v>
      </c>
      <c r="C76" s="97"/>
      <c r="D76" s="15"/>
      <c r="E76" s="12"/>
      <c r="F76" s="42"/>
      <c r="G76" s="62"/>
      <c r="H76" s="25"/>
      <c r="I76" s="101"/>
    </row>
    <row r="77" spans="1:9" ht="18" customHeight="1" x14ac:dyDescent="0.25">
      <c r="A77" s="27" t="s">
        <v>77</v>
      </c>
      <c r="B77" s="97" t="s">
        <v>18</v>
      </c>
      <c r="C77" s="97"/>
      <c r="D77" s="15" t="s">
        <v>33</v>
      </c>
      <c r="E77" s="25">
        <v>5.91</v>
      </c>
      <c r="F77" s="43">
        <v>6.01</v>
      </c>
      <c r="G77" s="33">
        <f>F77/E77</f>
        <v>1.0169999999999999</v>
      </c>
      <c r="H77" s="25">
        <v>9.06</v>
      </c>
      <c r="I77" s="101"/>
    </row>
    <row r="78" spans="1:9" ht="18" customHeight="1" x14ac:dyDescent="0.25">
      <c r="A78" s="27" t="s">
        <v>78</v>
      </c>
      <c r="B78" s="97" t="s">
        <v>19</v>
      </c>
      <c r="C78" s="97"/>
      <c r="D78" s="15" t="s">
        <v>33</v>
      </c>
      <c r="E78" s="25">
        <v>4.68</v>
      </c>
      <c r="F78" s="43">
        <v>4.76</v>
      </c>
      <c r="G78" s="33">
        <f>F78/E78</f>
        <v>1.0169999999999999</v>
      </c>
      <c r="H78" s="25">
        <v>5.24</v>
      </c>
      <c r="I78" s="101"/>
    </row>
    <row r="79" spans="1:9" ht="18" customHeight="1" x14ac:dyDescent="0.25">
      <c r="A79" s="48" t="s">
        <v>79</v>
      </c>
      <c r="B79" s="98" t="s">
        <v>107</v>
      </c>
      <c r="C79" s="99"/>
      <c r="D79" s="15"/>
      <c r="E79" s="25"/>
      <c r="F79" s="43"/>
      <c r="G79" s="61"/>
      <c r="H79" s="25"/>
      <c r="I79" s="101"/>
    </row>
    <row r="80" spans="1:9" ht="18" customHeight="1" x14ac:dyDescent="0.25">
      <c r="A80" s="27" t="s">
        <v>80</v>
      </c>
      <c r="B80" s="97" t="s">
        <v>15</v>
      </c>
      <c r="C80" s="97"/>
      <c r="D80" s="15" t="s">
        <v>33</v>
      </c>
      <c r="E80" s="25">
        <v>10.3</v>
      </c>
      <c r="F80" s="43">
        <v>10.47</v>
      </c>
      <c r="G80" s="33">
        <f>F80/E80</f>
        <v>1.0169999999999999</v>
      </c>
      <c r="H80" s="25">
        <v>12.62</v>
      </c>
      <c r="I80" s="101"/>
    </row>
    <row r="81" spans="1:9" ht="18" customHeight="1" x14ac:dyDescent="0.25">
      <c r="A81" s="27" t="s">
        <v>81</v>
      </c>
      <c r="B81" s="97" t="s">
        <v>17</v>
      </c>
      <c r="C81" s="97"/>
      <c r="D81" s="15"/>
      <c r="E81" s="12"/>
      <c r="F81" s="42"/>
      <c r="G81" s="62"/>
      <c r="H81" s="25"/>
      <c r="I81" s="101"/>
    </row>
    <row r="82" spans="1:9" ht="18" customHeight="1" x14ac:dyDescent="0.25">
      <c r="A82" s="27" t="s">
        <v>82</v>
      </c>
      <c r="B82" s="97" t="s">
        <v>18</v>
      </c>
      <c r="C82" s="97"/>
      <c r="D82" s="15" t="s">
        <v>33</v>
      </c>
      <c r="E82" s="25">
        <v>9.94</v>
      </c>
      <c r="F82" s="43">
        <v>10.1</v>
      </c>
      <c r="G82" s="33">
        <f>F82/E82</f>
        <v>1.016</v>
      </c>
      <c r="H82" s="25">
        <v>12.98</v>
      </c>
      <c r="I82" s="101"/>
    </row>
    <row r="83" spans="1:9" ht="18" customHeight="1" x14ac:dyDescent="0.25">
      <c r="A83" s="27" t="s">
        <v>83</v>
      </c>
      <c r="B83" s="97" t="s">
        <v>19</v>
      </c>
      <c r="C83" s="97"/>
      <c r="D83" s="15" t="s">
        <v>33</v>
      </c>
      <c r="E83" s="25">
        <v>6.18</v>
      </c>
      <c r="F83" s="43">
        <v>6.28</v>
      </c>
      <c r="G83" s="33">
        <f>F83/E83</f>
        <v>1.016</v>
      </c>
      <c r="H83" s="25">
        <v>7.57</v>
      </c>
      <c r="I83" s="101"/>
    </row>
    <row r="84" spans="1:9" ht="28.5" customHeight="1" x14ac:dyDescent="0.25">
      <c r="A84" s="44"/>
      <c r="B84" s="102" t="s">
        <v>50</v>
      </c>
      <c r="C84" s="103"/>
      <c r="D84" s="18"/>
      <c r="E84" s="68"/>
      <c r="F84" s="94" t="s">
        <v>102</v>
      </c>
      <c r="G84" s="95"/>
      <c r="H84" s="95"/>
      <c r="I84" s="96"/>
    </row>
    <row r="85" spans="1:9" ht="22.5" customHeight="1" x14ac:dyDescent="0.25">
      <c r="A85" s="80" t="s">
        <v>44</v>
      </c>
      <c r="B85" s="81"/>
      <c r="C85" s="81"/>
      <c r="D85" s="81"/>
      <c r="E85" s="82"/>
      <c r="F85" s="82"/>
      <c r="G85" s="82"/>
      <c r="H85" s="82"/>
      <c r="I85" s="82"/>
    </row>
    <row r="86" spans="1:9" ht="22.5" customHeight="1" x14ac:dyDescent="0.25">
      <c r="A86" s="83">
        <v>1</v>
      </c>
      <c r="B86" s="85" t="s">
        <v>45</v>
      </c>
      <c r="C86" s="86"/>
      <c r="D86" s="87"/>
      <c r="E86" s="65">
        <v>0.09</v>
      </c>
      <c r="F86" s="65">
        <v>1.7000000000000001E-2</v>
      </c>
      <c r="G86" s="63" t="s">
        <v>56</v>
      </c>
      <c r="H86" s="65">
        <v>0.14399999999999999</v>
      </c>
      <c r="I86" s="64" t="s">
        <v>56</v>
      </c>
    </row>
    <row r="87" spans="1:9" ht="41.25" customHeight="1" x14ac:dyDescent="0.25">
      <c r="A87" s="84"/>
      <c r="B87" s="88"/>
      <c r="C87" s="89"/>
      <c r="D87" s="90"/>
      <c r="E87" s="72"/>
      <c r="F87" s="91" t="s">
        <v>105</v>
      </c>
      <c r="G87" s="92"/>
      <c r="H87" s="92"/>
      <c r="I87" s="93"/>
    </row>
    <row r="88" spans="1:9" ht="11.25" customHeight="1" x14ac:dyDescent="0.25">
      <c r="A88" s="29"/>
      <c r="B88" s="30"/>
      <c r="C88" s="30"/>
      <c r="D88" s="30"/>
      <c r="E88" s="32"/>
      <c r="F88" s="32"/>
      <c r="G88" s="32"/>
      <c r="H88" s="32"/>
      <c r="I88" s="31"/>
    </row>
    <row r="89" spans="1:9" ht="21.75" customHeight="1" x14ac:dyDescent="0.25">
      <c r="A89" s="49"/>
    </row>
    <row r="90" spans="1:9" ht="17.25" customHeight="1" x14ac:dyDescent="0.25">
      <c r="A90" s="104" t="s">
        <v>109</v>
      </c>
      <c r="B90" s="104"/>
      <c r="C90" s="104"/>
      <c r="D90" s="104"/>
      <c r="E90" s="104"/>
      <c r="F90" s="104"/>
      <c r="G90" s="104"/>
      <c r="H90" s="104"/>
      <c r="I90" s="104"/>
    </row>
    <row r="91" spans="1:9" ht="3.75" hidden="1" customHeight="1" x14ac:dyDescent="0.25"/>
    <row r="92" spans="1:9" ht="3.75" customHeight="1" x14ac:dyDescent="0.25"/>
    <row r="93" spans="1:9" x14ac:dyDescent="0.25">
      <c r="A93" s="13"/>
    </row>
    <row r="94" spans="1:9" x14ac:dyDescent="0.25">
      <c r="A94" s="13"/>
    </row>
  </sheetData>
  <mergeCells count="109">
    <mergeCell ref="A29:I29"/>
    <mergeCell ref="C39:C40"/>
    <mergeCell ref="H46:H47"/>
    <mergeCell ref="I68:I83"/>
    <mergeCell ref="F7:I7"/>
    <mergeCell ref="F9:I9"/>
    <mergeCell ref="F13:I13"/>
    <mergeCell ref="F15:I15"/>
    <mergeCell ref="F19:I19"/>
    <mergeCell ref="F22:I22"/>
    <mergeCell ref="F24:I24"/>
    <mergeCell ref="F31:I31"/>
    <mergeCell ref="F35:I35"/>
    <mergeCell ref="F38:I38"/>
    <mergeCell ref="F41:I41"/>
    <mergeCell ref="F26:H26"/>
    <mergeCell ref="F50:I50"/>
    <mergeCell ref="A42:I42"/>
    <mergeCell ref="A43:A44"/>
    <mergeCell ref="B43:C43"/>
    <mergeCell ref="A27:A28"/>
    <mergeCell ref="B27:B28"/>
    <mergeCell ref="F28:H28"/>
    <mergeCell ref="B44:C44"/>
    <mergeCell ref="B46:C46"/>
    <mergeCell ref="A10:A13"/>
    <mergeCell ref="B10:B13"/>
    <mergeCell ref="A6:A9"/>
    <mergeCell ref="B6:B9"/>
    <mergeCell ref="A20:I20"/>
    <mergeCell ref="A21:A22"/>
    <mergeCell ref="B21:B22"/>
    <mergeCell ref="A14:A15"/>
    <mergeCell ref="B14:B15"/>
    <mergeCell ref="A18:A19"/>
    <mergeCell ref="B18:B19"/>
    <mergeCell ref="A23:A24"/>
    <mergeCell ref="B16:B17"/>
    <mergeCell ref="F44:I44"/>
    <mergeCell ref="A16:A17"/>
    <mergeCell ref="A33:A41"/>
    <mergeCell ref="B33:B41"/>
    <mergeCell ref="C33:C34"/>
    <mergeCell ref="C36:C37"/>
    <mergeCell ref="A30:A31"/>
    <mergeCell ref="B30:B31"/>
    <mergeCell ref="A32:I32"/>
    <mergeCell ref="A2:I2"/>
    <mergeCell ref="A3:A4"/>
    <mergeCell ref="B3:B4"/>
    <mergeCell ref="C3:C4"/>
    <mergeCell ref="D3:I3"/>
    <mergeCell ref="A5:I5"/>
    <mergeCell ref="F17:I17"/>
    <mergeCell ref="B23:B24"/>
    <mergeCell ref="A25:A26"/>
    <mergeCell ref="B25:B26"/>
    <mergeCell ref="F11:H11"/>
    <mergeCell ref="I10:I11"/>
    <mergeCell ref="A45:I45"/>
    <mergeCell ref="B47:C47"/>
    <mergeCell ref="B48:C48"/>
    <mergeCell ref="B52:C52"/>
    <mergeCell ref="B54:C54"/>
    <mergeCell ref="B55:C55"/>
    <mergeCell ref="B56:C56"/>
    <mergeCell ref="B57:C57"/>
    <mergeCell ref="B53:C53"/>
    <mergeCell ref="B58:C58"/>
    <mergeCell ref="B59:C59"/>
    <mergeCell ref="B60:C60"/>
    <mergeCell ref="B61:C61"/>
    <mergeCell ref="B79:C79"/>
    <mergeCell ref="B80:C80"/>
    <mergeCell ref="B81:C81"/>
    <mergeCell ref="B82:C82"/>
    <mergeCell ref="B83:C83"/>
    <mergeCell ref="B70:C70"/>
    <mergeCell ref="B71:C71"/>
    <mergeCell ref="B72:C72"/>
    <mergeCell ref="B84:C84"/>
    <mergeCell ref="B68:C68"/>
    <mergeCell ref="B78:C78"/>
    <mergeCell ref="B76:C76"/>
    <mergeCell ref="A90:I90"/>
    <mergeCell ref="B49:C49"/>
    <mergeCell ref="B50:C50"/>
    <mergeCell ref="A51:I51"/>
    <mergeCell ref="H48:I48"/>
    <mergeCell ref="I25:I28"/>
    <mergeCell ref="A49:A50"/>
    <mergeCell ref="A85:I85"/>
    <mergeCell ref="A86:A87"/>
    <mergeCell ref="B86:D87"/>
    <mergeCell ref="F87:I87"/>
    <mergeCell ref="F84:I84"/>
    <mergeCell ref="B62:C62"/>
    <mergeCell ref="B63:C63"/>
    <mergeCell ref="B64:C64"/>
    <mergeCell ref="B65:C65"/>
    <mergeCell ref="B66:C66"/>
    <mergeCell ref="B67:C67"/>
    <mergeCell ref="B73:C73"/>
    <mergeCell ref="B74:C74"/>
    <mergeCell ref="B75:C75"/>
    <mergeCell ref="I52:I67"/>
    <mergeCell ref="F48:G48"/>
    <mergeCell ref="B77:C77"/>
    <mergeCell ref="B69:C69"/>
  </mergeCells>
  <pageMargins left="0.78740157480314965" right="0.27559055118110237" top="0.78740157480314965" bottom="0.39370078740157483" header="0" footer="0"/>
  <pageSetup paperSize="9" scale="56" fitToHeight="3" orientation="landscape" r:id="rId1"/>
  <rowBreaks count="2" manualBreakCount="2">
    <brk id="28" max="10" man="1"/>
    <brk id="5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Тарифы</vt:lpstr>
      <vt:lpstr>Тарифы!Заголовки_для_печати</vt:lpstr>
      <vt:lpstr>Тарифы!Область_печати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