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сводка по пожарам 28.09.2016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<sst xmlns="http://schemas.openxmlformats.org/spreadsheetml/2006/main" count="48" uniqueCount="45">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</sst>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266</c:v>
                </c:pt>
                <c:pt idx="1">
                  <c:v>161</c:v>
                </c:pt>
                <c:pt idx="2">
                  <c:v>160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302</c:v>
                </c:pt>
                <c:pt idx="1">
                  <c:v>175</c:v>
                </c:pt>
                <c:pt idx="2">
                  <c:v>202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40800"/>
        <c:axId val="198862512"/>
      </c:barChart>
      <c:catAx>
        <c:axId val="13974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862512"/>
        <c:crosses val="autoZero"/>
        <c:auto val="1"/>
        <c:lblAlgn val="ctr"/>
        <c:lblOffset val="100"/>
        <c:noMultiLvlLbl val="0"/>
      </c:catAx>
      <c:valAx>
        <c:axId val="19886251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9740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50</c:v>
                </c:pt>
                <c:pt idx="1">
                  <c:v>22</c:v>
                </c:pt>
                <c:pt idx="2">
                  <c:v>9</c:v>
                </c:pt>
                <c:pt idx="3">
                  <c:v>28</c:v>
                </c:pt>
                <c:pt idx="4">
                  <c:v>10</c:v>
                </c:pt>
                <c:pt idx="5">
                  <c:v>30</c:v>
                </c:pt>
                <c:pt idx="6">
                  <c:v>117</c:v>
                </c:pt>
                <c:pt idx="7">
                  <c:v>161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61</c:v>
                </c:pt>
                <c:pt idx="1">
                  <c:v>30</c:v>
                </c:pt>
                <c:pt idx="2">
                  <c:v>4</c:v>
                </c:pt>
                <c:pt idx="3">
                  <c:v>48</c:v>
                </c:pt>
                <c:pt idx="4">
                  <c:v>28</c:v>
                </c:pt>
                <c:pt idx="5">
                  <c:v>25</c:v>
                </c:pt>
                <c:pt idx="6">
                  <c:v>106</c:v>
                </c:pt>
                <c:pt idx="7">
                  <c:v>175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863296"/>
        <c:axId val="198863688"/>
      </c:barChart>
      <c:catAx>
        <c:axId val="19886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863688"/>
        <c:crosses val="autoZero"/>
        <c:auto val="1"/>
        <c:lblAlgn val="ctr"/>
        <c:lblOffset val="0"/>
        <c:tickLblSkip val="1"/>
        <c:noMultiLvlLbl val="0"/>
      </c:catAx>
      <c:valAx>
        <c:axId val="19886368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863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38</c:v>
                </c:pt>
                <c:pt idx="1">
                  <c:v>22</c:v>
                </c:pt>
                <c:pt idx="2">
                  <c:v>16</c:v>
                </c:pt>
                <c:pt idx="3">
                  <c:v>30</c:v>
                </c:pt>
                <c:pt idx="4">
                  <c:v>28</c:v>
                </c:pt>
                <c:pt idx="5">
                  <c:v>6</c:v>
                </c:pt>
                <c:pt idx="6">
                  <c:v>13</c:v>
                </c:pt>
                <c:pt idx="7">
                  <c:v>18</c:v>
                </c:pt>
                <c:pt idx="8">
                  <c:v>95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28</c:v>
                </c:pt>
                <c:pt idx="1">
                  <c:v>50</c:v>
                </c:pt>
                <c:pt idx="2">
                  <c:v>12</c:v>
                </c:pt>
                <c:pt idx="3">
                  <c:v>48</c:v>
                </c:pt>
                <c:pt idx="4">
                  <c:v>36</c:v>
                </c:pt>
                <c:pt idx="5">
                  <c:v>3</c:v>
                </c:pt>
                <c:pt idx="6">
                  <c:v>12</c:v>
                </c:pt>
                <c:pt idx="7">
                  <c:v>21</c:v>
                </c:pt>
                <c:pt idx="8">
                  <c:v>79</c:v>
                </c:pt>
                <c:pt idx="9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864472"/>
        <c:axId val="198864864"/>
      </c:barChart>
      <c:catAx>
        <c:axId val="198864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864864"/>
        <c:crosses val="autoZero"/>
        <c:auto val="1"/>
        <c:lblAlgn val="ctr"/>
        <c:lblOffset val="100"/>
        <c:tickLblSkip val="1"/>
        <c:noMultiLvlLbl val="0"/>
      </c:catAx>
      <c:valAx>
        <c:axId val="1988648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864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50</c:v>
                </c:pt>
                <c:pt idx="1">
                  <c:v>22</c:v>
                </c:pt>
                <c:pt idx="2">
                  <c:v>9</c:v>
                </c:pt>
                <c:pt idx="3">
                  <c:v>28</c:v>
                </c:pt>
                <c:pt idx="4">
                  <c:v>10</c:v>
                </c:pt>
                <c:pt idx="5">
                  <c:v>30</c:v>
                </c:pt>
                <c:pt idx="6">
                  <c:v>117</c:v>
                </c:pt>
                <c:pt idx="7">
                  <c:v>161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38</c:v>
                </c:pt>
                <c:pt idx="1">
                  <c:v>22</c:v>
                </c:pt>
                <c:pt idx="2">
                  <c:v>16</c:v>
                </c:pt>
                <c:pt idx="3">
                  <c:v>30</c:v>
                </c:pt>
                <c:pt idx="4">
                  <c:v>28</c:v>
                </c:pt>
                <c:pt idx="5">
                  <c:v>6</c:v>
                </c:pt>
                <c:pt idx="6">
                  <c:v>13</c:v>
                </c:pt>
                <c:pt idx="7">
                  <c:v>18</c:v>
                </c:pt>
                <c:pt idx="8">
                  <c:v>95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42" sqref="D4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49" t="s">
        <v>41</v>
      </c>
      <c r="C1" s="50"/>
      <c r="D1" s="24">
        <v>42641</v>
      </c>
      <c r="E1" s="4" t="s">
        <v>36</v>
      </c>
      <c r="F1" s="5"/>
    </row>
    <row r="2" spans="1:7" ht="16.5" customHeight="1" x14ac:dyDescent="0.2">
      <c r="A2" s="44"/>
      <c r="B2" s="44"/>
      <c r="C2" s="38" t="s">
        <v>40</v>
      </c>
      <c r="D2" s="39"/>
      <c r="E2" s="39"/>
      <c r="F2" s="40"/>
    </row>
    <row r="3" spans="1:7" ht="13.5" thickBot="1" x14ac:dyDescent="0.25">
      <c r="A3" s="45"/>
      <c r="B3" s="45"/>
      <c r="C3" s="41"/>
      <c r="D3" s="42"/>
      <c r="E3" s="42"/>
      <c r="F3" s="43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51" t="s">
        <v>17</v>
      </c>
      <c r="F4" s="52"/>
    </row>
    <row r="5" spans="1:7" ht="17.25" x14ac:dyDescent="0.3">
      <c r="A5" s="8">
        <v>1</v>
      </c>
      <c r="B5" s="9" t="s">
        <v>1</v>
      </c>
      <c r="C5" s="27">
        <v>266</v>
      </c>
      <c r="D5" s="27">
        <v>302</v>
      </c>
      <c r="E5" s="28">
        <f t="shared" ref="E5:E16" si="0">IF(C5*100/D5-100&gt;100,C5/D5,C5*100/D5-100)</f>
        <v>-11.920529801324506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161</v>
      </c>
      <c r="D6" s="27">
        <v>175</v>
      </c>
      <c r="E6" s="28">
        <f t="shared" si="0"/>
        <v>-8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6982644</v>
      </c>
      <c r="D7" s="29">
        <v>1629972479</v>
      </c>
      <c r="E7" s="28">
        <f t="shared" si="0"/>
        <v>-99.571609699552482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35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1629972479</v>
      </c>
      <c r="E9" s="28">
        <f t="shared" si="0"/>
        <v>-100</v>
      </c>
      <c r="F9" s="35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8</v>
      </c>
      <c r="D10" s="31">
        <v>1</v>
      </c>
      <c r="E10" s="28">
        <f t="shared" si="0"/>
        <v>8</v>
      </c>
      <c r="F10" s="35" t="str">
        <f t="shared" si="1"/>
        <v>раз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34">
        <v>100</v>
      </c>
      <c r="F11" s="35" t="s">
        <v>44</v>
      </c>
    </row>
    <row r="12" spans="1:7" ht="17.25" x14ac:dyDescent="0.3">
      <c r="A12" s="8">
        <v>8</v>
      </c>
      <c r="B12" s="10" t="s">
        <v>18</v>
      </c>
      <c r="C12" s="32">
        <v>160</v>
      </c>
      <c r="D12" s="32">
        <v>202</v>
      </c>
      <c r="E12" s="28">
        <f t="shared" si="0"/>
        <v>-20.792079207920793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16</v>
      </c>
      <c r="D13" s="31">
        <v>9</v>
      </c>
      <c r="E13" s="28">
        <f t="shared" si="0"/>
        <v>77.777777777777771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3</v>
      </c>
      <c r="D14" s="31">
        <v>0</v>
      </c>
      <c r="E14" s="34">
        <v>100</v>
      </c>
      <c r="F14" s="35" t="s">
        <v>44</v>
      </c>
    </row>
    <row r="15" spans="1:7" ht="17.25" x14ac:dyDescent="0.3">
      <c r="A15" s="8">
        <v>11</v>
      </c>
      <c r="B15" s="10" t="s">
        <v>8</v>
      </c>
      <c r="C15" s="31">
        <v>101</v>
      </c>
      <c r="D15" s="31">
        <v>64</v>
      </c>
      <c r="E15" s="28">
        <f t="shared" si="0"/>
        <v>57.8125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12500000</v>
      </c>
      <c r="D16" s="31">
        <v>110050000</v>
      </c>
      <c r="E16" s="28">
        <f t="shared" si="0"/>
        <v>-88.641526578827808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6"/>
      <c r="D17" s="46"/>
      <c r="E17" s="46"/>
      <c r="F17" s="46"/>
    </row>
    <row r="18" spans="1:6" ht="16.5" x14ac:dyDescent="0.25">
      <c r="A18" s="36" t="s">
        <v>26</v>
      </c>
      <c r="B18" s="37"/>
      <c r="C18" s="33">
        <v>50</v>
      </c>
      <c r="D18" s="33">
        <v>61</v>
      </c>
      <c r="E18" s="28">
        <f t="shared" ref="E18:E25" si="2">IF(C18*100/D18-100&gt;100,C18/D18,C18*100/D18-100)</f>
        <v>-18.032786885245898</v>
      </c>
      <c r="F18" s="35" t="str">
        <f t="shared" ref="F18:F25" si="3">IF(C18*100/D18-100&gt;100,"раз","%")</f>
        <v>%</v>
      </c>
    </row>
    <row r="19" spans="1:6" ht="16.5" x14ac:dyDescent="0.25">
      <c r="A19" s="36" t="s">
        <v>25</v>
      </c>
      <c r="B19" s="37"/>
      <c r="C19" s="33">
        <v>22</v>
      </c>
      <c r="D19" s="33">
        <v>30</v>
      </c>
      <c r="E19" s="28">
        <f t="shared" si="2"/>
        <v>-26.666666666666671</v>
      </c>
      <c r="F19" s="35" t="str">
        <f t="shared" si="3"/>
        <v>%</v>
      </c>
    </row>
    <row r="20" spans="1:6" ht="16.5" x14ac:dyDescent="0.25">
      <c r="A20" s="36" t="s">
        <v>24</v>
      </c>
      <c r="B20" s="37"/>
      <c r="C20" s="33">
        <v>9</v>
      </c>
      <c r="D20" s="33">
        <v>4</v>
      </c>
      <c r="E20" s="28">
        <f t="shared" si="2"/>
        <v>2.25</v>
      </c>
      <c r="F20" s="35" t="str">
        <f t="shared" si="3"/>
        <v>раз</v>
      </c>
    </row>
    <row r="21" spans="1:6" ht="16.5" x14ac:dyDescent="0.25">
      <c r="A21" s="36" t="s">
        <v>23</v>
      </c>
      <c r="B21" s="37"/>
      <c r="C21" s="33">
        <v>28</v>
      </c>
      <c r="D21" s="33">
        <v>48</v>
      </c>
      <c r="E21" s="28">
        <f t="shared" si="2"/>
        <v>-41.666666666666664</v>
      </c>
      <c r="F21" s="35" t="str">
        <f t="shared" si="3"/>
        <v>%</v>
      </c>
    </row>
    <row r="22" spans="1:6" ht="16.5" x14ac:dyDescent="0.25">
      <c r="A22" s="36" t="s">
        <v>22</v>
      </c>
      <c r="B22" s="37"/>
      <c r="C22" s="33">
        <v>10</v>
      </c>
      <c r="D22" s="33">
        <v>28</v>
      </c>
      <c r="E22" s="28">
        <f t="shared" si="2"/>
        <v>-64.285714285714278</v>
      </c>
      <c r="F22" s="35" t="str">
        <f t="shared" si="3"/>
        <v>%</v>
      </c>
    </row>
    <row r="23" spans="1:6" ht="16.5" x14ac:dyDescent="0.25">
      <c r="A23" s="36" t="s">
        <v>21</v>
      </c>
      <c r="B23" s="37"/>
      <c r="C23" s="33">
        <v>30</v>
      </c>
      <c r="D23" s="33">
        <v>25</v>
      </c>
      <c r="E23" s="28">
        <f t="shared" si="2"/>
        <v>20</v>
      </c>
      <c r="F23" s="35" t="str">
        <f t="shared" si="3"/>
        <v>%</v>
      </c>
    </row>
    <row r="24" spans="1:6" ht="16.5" x14ac:dyDescent="0.25">
      <c r="A24" s="53" t="s">
        <v>34</v>
      </c>
      <c r="B24" s="54"/>
      <c r="C24" s="33">
        <v>117</v>
      </c>
      <c r="D24" s="33">
        <v>106</v>
      </c>
      <c r="E24" s="28">
        <f t="shared" si="2"/>
        <v>10.377358490566039</v>
      </c>
      <c r="F24" s="35" t="str">
        <f t="shared" si="3"/>
        <v>%</v>
      </c>
    </row>
    <row r="25" spans="1:6" ht="16.5" x14ac:dyDescent="0.25">
      <c r="A25" s="53" t="s">
        <v>37</v>
      </c>
      <c r="B25" s="54"/>
      <c r="C25" s="33">
        <v>161</v>
      </c>
      <c r="D25" s="33">
        <v>175</v>
      </c>
      <c r="E25" s="28">
        <f t="shared" si="2"/>
        <v>-8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6"/>
      <c r="D26" s="46"/>
      <c r="E26" s="46"/>
      <c r="F26" s="46"/>
    </row>
    <row r="27" spans="1:6" ht="16.5" x14ac:dyDescent="0.25">
      <c r="A27" s="36" t="s">
        <v>27</v>
      </c>
      <c r="B27" s="37"/>
      <c r="C27" s="33">
        <v>38</v>
      </c>
      <c r="D27" s="33">
        <v>28</v>
      </c>
      <c r="E27" s="28">
        <f t="shared" ref="E27:E42" si="4">IF(C27*100/D27-100&gt;100,C27/D27,C27*100/D27-100)</f>
        <v>35.714285714285722</v>
      </c>
      <c r="F27" s="35" t="str">
        <f t="shared" ref="F27:F42" si="5">IF(C27*100/D27-100&gt;100,"раз","%")</f>
        <v>%</v>
      </c>
    </row>
    <row r="28" spans="1:6" ht="16.5" x14ac:dyDescent="0.25">
      <c r="A28" s="36" t="s">
        <v>28</v>
      </c>
      <c r="B28" s="37"/>
      <c r="C28" s="33">
        <v>22</v>
      </c>
      <c r="D28" s="33">
        <v>50</v>
      </c>
      <c r="E28" s="28">
        <f>IF(C28*100/D28-100&gt;100,C28/D28,C28*100/D28-100)</f>
        <v>-56</v>
      </c>
      <c r="F28" s="35" t="str">
        <f>IF(C28*100/D28-100&gt;100,"раз","%")</f>
        <v>%</v>
      </c>
    </row>
    <row r="29" spans="1:6" ht="16.5" x14ac:dyDescent="0.25">
      <c r="A29" s="36" t="s">
        <v>29</v>
      </c>
      <c r="B29" s="37"/>
      <c r="C29" s="33">
        <v>16</v>
      </c>
      <c r="D29" s="33">
        <v>12</v>
      </c>
      <c r="E29" s="28">
        <f>IF(C29*100/D29-100&gt;100,C29/D29,C29*100/D29-100)</f>
        <v>33.333333333333343</v>
      </c>
      <c r="F29" s="35" t="str">
        <f>IF(C29*100/D29-100&gt;100,"раз","%")</f>
        <v>%</v>
      </c>
    </row>
    <row r="30" spans="1:6" ht="16.5" x14ac:dyDescent="0.25">
      <c r="A30" s="36" t="s">
        <v>30</v>
      </c>
      <c r="B30" s="37"/>
      <c r="C30" s="33">
        <v>30</v>
      </c>
      <c r="D30" s="33">
        <v>48</v>
      </c>
      <c r="E30" s="28">
        <f t="shared" si="4"/>
        <v>-37.5</v>
      </c>
      <c r="F30" s="35" t="str">
        <f t="shared" si="5"/>
        <v>%</v>
      </c>
    </row>
    <row r="31" spans="1:6" ht="16.5" x14ac:dyDescent="0.25">
      <c r="A31" s="36" t="s">
        <v>31</v>
      </c>
      <c r="B31" s="37"/>
      <c r="C31" s="33">
        <v>28</v>
      </c>
      <c r="D31" s="33">
        <v>36</v>
      </c>
      <c r="E31" s="28">
        <f t="shared" si="4"/>
        <v>-22.222222222222229</v>
      </c>
      <c r="F31" s="35" t="str">
        <f t="shared" si="5"/>
        <v>%</v>
      </c>
    </row>
    <row r="32" spans="1:6" ht="16.5" x14ac:dyDescent="0.25">
      <c r="A32" s="36" t="s">
        <v>38</v>
      </c>
      <c r="B32" s="37"/>
      <c r="C32" s="33">
        <v>6</v>
      </c>
      <c r="D32" s="33">
        <v>3</v>
      </c>
      <c r="E32" s="28">
        <f t="shared" si="4"/>
        <v>100</v>
      </c>
      <c r="F32" s="35" t="str">
        <f t="shared" si="5"/>
        <v>%</v>
      </c>
    </row>
    <row r="33" spans="1:8" ht="16.5" x14ac:dyDescent="0.25">
      <c r="A33" s="36" t="s">
        <v>39</v>
      </c>
      <c r="B33" s="37"/>
      <c r="C33" s="33">
        <v>13</v>
      </c>
      <c r="D33" s="33">
        <v>12</v>
      </c>
      <c r="E33" s="28">
        <f t="shared" si="4"/>
        <v>8.3333333333333286</v>
      </c>
      <c r="F33" s="35" t="str">
        <f t="shared" si="5"/>
        <v>%</v>
      </c>
    </row>
    <row r="34" spans="1:8" ht="16.5" x14ac:dyDescent="0.25">
      <c r="A34" s="36" t="s">
        <v>32</v>
      </c>
      <c r="B34" s="37"/>
      <c r="C34" s="33">
        <v>18</v>
      </c>
      <c r="D34" s="33">
        <v>21</v>
      </c>
      <c r="E34" s="28">
        <f t="shared" si="4"/>
        <v>-14.285714285714292</v>
      </c>
      <c r="F34" s="35" t="str">
        <f t="shared" si="5"/>
        <v>%</v>
      </c>
    </row>
    <row r="35" spans="1:8" ht="16.5" x14ac:dyDescent="0.25">
      <c r="A35" s="53" t="s">
        <v>34</v>
      </c>
      <c r="B35" s="54"/>
      <c r="C35" s="33">
        <v>95</v>
      </c>
      <c r="D35" s="33">
        <v>79</v>
      </c>
      <c r="E35" s="28">
        <f t="shared" si="4"/>
        <v>20.25316455696202</v>
      </c>
      <c r="F35" s="35" t="str">
        <f t="shared" si="5"/>
        <v>%</v>
      </c>
    </row>
    <row r="36" spans="1:8" ht="16.5" x14ac:dyDescent="0.25">
      <c r="A36" s="53" t="s">
        <v>35</v>
      </c>
      <c r="B36" s="54"/>
      <c r="C36" s="33">
        <v>12</v>
      </c>
      <c r="D36" s="33">
        <v>13</v>
      </c>
      <c r="E36" s="28">
        <f t="shared" si="4"/>
        <v>-7.6923076923076934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21</v>
      </c>
      <c r="D37" s="33">
        <v>29</v>
      </c>
      <c r="E37" s="28">
        <f t="shared" si="4"/>
        <v>-27.58620689655173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220</v>
      </c>
      <c r="D38" s="33">
        <v>242</v>
      </c>
      <c r="E38" s="28">
        <f t="shared" si="4"/>
        <v>-9.0909090909090935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2522</v>
      </c>
      <c r="D39" s="33">
        <v>6704</v>
      </c>
      <c r="E39" s="28">
        <f t="shared" si="4"/>
        <v>-62.380668257756561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11533</v>
      </c>
      <c r="D40" s="33">
        <v>7424</v>
      </c>
      <c r="E40" s="28">
        <f t="shared" si="4"/>
        <v>55.347521551724128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7</v>
      </c>
      <c r="D41" s="33">
        <v>4</v>
      </c>
      <c r="E41" s="28">
        <f t="shared" si="4"/>
        <v>75</v>
      </c>
      <c r="F41" s="35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60</v>
      </c>
      <c r="D42" s="33">
        <v>73</v>
      </c>
      <c r="E42" s="28">
        <f t="shared" si="4"/>
        <v>-17.808219178082197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7" t="s">
        <v>43</v>
      </c>
      <c r="B44" s="47"/>
      <c r="C44" s="20"/>
      <c r="D44" s="21"/>
      <c r="E44" s="22"/>
      <c r="F44" s="22"/>
      <c r="G44" s="1"/>
      <c r="H44" s="1"/>
    </row>
    <row r="45" spans="1:8" ht="16.5" x14ac:dyDescent="0.25">
      <c r="A45" s="47"/>
      <c r="B45" s="47"/>
      <c r="C45" s="26"/>
      <c r="D45" s="48"/>
      <c r="E45" s="48"/>
      <c r="F45" s="4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2016-09-14T09:22:02Z</cp:lastPrinted>
  <dcterms:created xsi:type="dcterms:W3CDTF">1997-03-25T06:43:11Z</dcterms:created>
  <dcterms:modified xsi:type="dcterms:W3CDTF">2016-09-28T09:19:49Z</dcterms:modified>
</cp:coreProperties>
</file>