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<sst xmlns="http://schemas.openxmlformats.org/spreadsheetml/2006/main" count="50" uniqueCount="47">
  <si>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</si>
  <si>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</si>
  <si>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</si>
  <si>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</si>
  <si>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</si>
  <si>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</si>
  <si>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</si>
  <si>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</si>
  <si>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</si>
  <si>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</si>
  <si>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</si>
  <si>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</si>
  <si>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</si>
  <si>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</si>
  <si>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</si>
  <si>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</si>
  <si>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</si>
  <si>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</si>
  <si>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</si>
  <si>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</si>
  <si>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</si>
  <si>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</si>
  <si>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</si>
  <si>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</si>
  <si>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</si>
  <si>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</si>
  <si>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</si>
  <si>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</si>
  <si>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</si>
  <si>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</si>
  <si>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</si>
  <si>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</si>
  <si>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</si>
  <si>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</si>
  <si>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</si>
  <si>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</si>
  <si>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</si>
  <si>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</si>
  <si>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</si>
  <si>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</si>
  <si>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</si>
  <si>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</si>
  <si>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</si>
  <si>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</si>
  <si>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</si>
  <si>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</si>
  <si>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246 отказных материалов плюс 22 переданных, 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</si>
</sst>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471E-2"/>
          <c:y val="5.4944465274950366E-2"/>
          <c:w val="0.90136586970098642"/>
          <c:h val="0.74142027233782881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250</c:v>
                </c:pt>
                <c:pt idx="1">
                  <c:v>122</c:v>
                </c:pt>
                <c:pt idx="2">
                  <c:v>176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272</c:v>
                </c:pt>
                <c:pt idx="1">
                  <c:v>105</c:v>
                </c:pt>
                <c:pt idx="2">
                  <c:v>180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89559424"/>
        <c:axId val="89560960"/>
      </c:barChart>
      <c:catAx>
        <c:axId val="895594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560960"/>
        <c:crosses val="autoZero"/>
        <c:auto val="1"/>
        <c:lblAlgn val="ctr"/>
        <c:lblOffset val="100"/>
      </c:catAx>
      <c:valAx>
        <c:axId val="8956096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9559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58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60</c:v>
                </c:pt>
                <c:pt idx="1">
                  <c:v>8</c:v>
                </c:pt>
                <c:pt idx="2">
                  <c:v>5</c:v>
                </c:pt>
                <c:pt idx="3">
                  <c:v>29</c:v>
                </c:pt>
                <c:pt idx="4">
                  <c:v>12</c:v>
                </c:pt>
                <c:pt idx="5">
                  <c:v>35</c:v>
                </c:pt>
                <c:pt idx="6">
                  <c:v>101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44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109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3329664"/>
        <c:axId val="93331456"/>
      </c:barChart>
      <c:catAx>
        <c:axId val="933296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31456"/>
        <c:crosses val="autoZero"/>
        <c:auto val="1"/>
        <c:lblAlgn val="ctr"/>
        <c:lblOffset val="0"/>
        <c:tickLblSkip val="1"/>
      </c:catAx>
      <c:valAx>
        <c:axId val="9333145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29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625"/>
          <c:y val="1.6548501561811504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17</c:v>
                </c:pt>
                <c:pt idx="3">
                  <c:v>61</c:v>
                </c:pt>
                <c:pt idx="4">
                  <c:v>41</c:v>
                </c:pt>
                <c:pt idx="5">
                  <c:v>4</c:v>
                </c:pt>
                <c:pt idx="6">
                  <c:v>14</c:v>
                </c:pt>
                <c:pt idx="7">
                  <c:v>29</c:v>
                </c:pt>
                <c:pt idx="8">
                  <c:v>57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20</c:v>
                </c:pt>
                <c:pt idx="3">
                  <c:v>50</c:v>
                </c:pt>
                <c:pt idx="4">
                  <c:v>44</c:v>
                </c:pt>
                <c:pt idx="5">
                  <c:v>4</c:v>
                </c:pt>
                <c:pt idx="6">
                  <c:v>27</c:v>
                </c:pt>
                <c:pt idx="7">
                  <c:v>34</c:v>
                </c:pt>
                <c:pt idx="8" formatCode="General">
                  <c:v>69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3380608"/>
        <c:axId val="93382144"/>
      </c:barChart>
      <c:catAx>
        <c:axId val="9338060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82144"/>
        <c:crosses val="autoZero"/>
        <c:auto val="1"/>
        <c:lblAlgn val="ctr"/>
        <c:lblOffset val="100"/>
        <c:tickLblSkip val="1"/>
      </c:catAx>
      <c:valAx>
        <c:axId val="9338214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380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60</c:v>
                </c:pt>
                <c:pt idx="1">
                  <c:v>8</c:v>
                </c:pt>
                <c:pt idx="2">
                  <c:v>5</c:v>
                </c:pt>
                <c:pt idx="3">
                  <c:v>29</c:v>
                </c:pt>
                <c:pt idx="4">
                  <c:v>12</c:v>
                </c:pt>
                <c:pt idx="5">
                  <c:v>35</c:v>
                </c:pt>
                <c:pt idx="6">
                  <c:v>101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7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388" l="0.70000000000000062" r="0.70000000000000062" t="0.7500000000000138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17</c:v>
                </c:pt>
                <c:pt idx="3">
                  <c:v>61</c:v>
                </c:pt>
                <c:pt idx="4">
                  <c:v>41</c:v>
                </c:pt>
                <c:pt idx="5">
                  <c:v>4</c:v>
                </c:pt>
                <c:pt idx="6">
                  <c:v>14</c:v>
                </c:pt>
                <c:pt idx="7">
                  <c:v>29</c:v>
                </c:pt>
                <c:pt idx="8">
                  <c:v>57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037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388" l="0.70000000000000062" r="0.70000000000000062" t="0.750000000000013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8" workbookViewId="0">
      <selection activeCell="C43" sqref="C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43383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250</v>
      </c>
      <c r="D5" s="27">
        <v>272</v>
      </c>
      <c r="E5" s="28">
        <f t="shared" ref="E5:E16" si="0">IF(C5*100/D5-100&gt;100,C5/D5,C5*100/D5-100)</f>
        <v>-8.0882352941176521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122</v>
      </c>
      <c r="D6" s="27">
        <v>105</v>
      </c>
      <c r="E6" s="28">
        <f t="shared" si="0"/>
        <v>16.19047619047619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2691168</v>
      </c>
      <c r="E7" s="28">
        <f t="shared" si="0"/>
        <v>90.038711815836109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3</v>
      </c>
      <c r="E10" s="28">
        <f t="shared" si="0"/>
        <v>66.666666666666657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176</v>
      </c>
      <c r="D12" s="36">
        <v>180</v>
      </c>
      <c r="E12" s="28">
        <f t="shared" si="0"/>
        <v>-2.2222222222222285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29</v>
      </c>
      <c r="D15" s="31">
        <v>75</v>
      </c>
      <c r="E15" s="28">
        <f t="shared" si="0"/>
        <v>-61.333333333333336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130035000</v>
      </c>
      <c r="D16" s="31">
        <v>16665000</v>
      </c>
      <c r="E16" s="28">
        <f t="shared" si="0"/>
        <v>7.8028802880288026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60</v>
      </c>
      <c r="D18" s="32">
        <v>44</v>
      </c>
      <c r="E18" s="28">
        <f t="shared" ref="E18:E25" si="2">IF(C18*100/D18-100&gt;100,C18/D18,C18*100/D18-100)</f>
        <v>36.363636363636374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8</v>
      </c>
      <c r="D19" s="32">
        <v>10</v>
      </c>
      <c r="E19" s="28">
        <f t="shared" si="2"/>
        <v>-20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5</v>
      </c>
      <c r="D20" s="32">
        <v>7</v>
      </c>
      <c r="E20" s="28">
        <f t="shared" si="2"/>
        <v>-28.571428571428569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29</v>
      </c>
      <c r="D21" s="32">
        <v>45</v>
      </c>
      <c r="E21" s="28">
        <f t="shared" si="2"/>
        <v>-35.555555555555557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12</v>
      </c>
      <c r="D22" s="32">
        <v>23</v>
      </c>
      <c r="E22" s="28">
        <f t="shared" si="2"/>
        <v>-47.826086956521742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35</v>
      </c>
      <c r="D23" s="32">
        <v>34</v>
      </c>
      <c r="E23" s="28">
        <f t="shared" si="2"/>
        <v>2.941176470588232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101</v>
      </c>
      <c r="D24" s="32">
        <v>109</v>
      </c>
      <c r="E24" s="28">
        <f t="shared" si="2"/>
        <v>-7.3394495412844094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14</v>
      </c>
      <c r="D27" s="32">
        <v>18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13</v>
      </c>
      <c r="D28" s="32">
        <v>6</v>
      </c>
      <c r="E28" s="28">
        <f>IF(C28*100/D28-100&gt;100,C28/D28,C28*100/D28-100)</f>
        <v>2.1666666666666665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17</v>
      </c>
      <c r="D29" s="32">
        <v>20</v>
      </c>
      <c r="E29" s="28">
        <f>IF(C29*100/D29-100&gt;100,C29/D29,C29*100/D29-100)</f>
        <v>-15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61</v>
      </c>
      <c r="D30" s="32">
        <v>50</v>
      </c>
      <c r="E30" s="28">
        <f t="shared" si="4"/>
        <v>22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41</v>
      </c>
      <c r="D31" s="32">
        <v>44</v>
      </c>
      <c r="E31" s="28">
        <f t="shared" si="4"/>
        <v>-6.818181818181813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14</v>
      </c>
      <c r="D33" s="32">
        <v>27</v>
      </c>
      <c r="E33" s="28">
        <f t="shared" si="4"/>
        <v>-48.148148148148145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29</v>
      </c>
      <c r="D34" s="32">
        <v>34</v>
      </c>
      <c r="E34" s="28">
        <f t="shared" si="4"/>
        <v>-14.705882352941174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57</v>
      </c>
      <c r="D35" s="5">
        <v>69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9</v>
      </c>
      <c r="D37" s="32">
        <v>14</v>
      </c>
      <c r="E37" s="28">
        <f t="shared" si="4"/>
        <v>-35.714285714285708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223</v>
      </c>
      <c r="D38" s="32">
        <v>231</v>
      </c>
      <c r="E38" s="28">
        <f t="shared" si="4"/>
        <v>-3.4632034632034703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732</v>
      </c>
      <c r="D39" s="32">
        <v>1403</v>
      </c>
      <c r="E39" s="28">
        <f t="shared" si="4"/>
        <v>-47.826086956521742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6523</v>
      </c>
      <c r="D40" s="32">
        <v>5443</v>
      </c>
      <c r="E40" s="28">
        <f t="shared" si="4"/>
        <v>19.841998897666727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56</v>
      </c>
      <c r="D42" s="32">
        <v>66</v>
      </c>
      <c r="E42" s="28">
        <f t="shared" si="4"/>
        <v>-15.151515151515156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270</v>
      </c>
      <c r="D43" s="41">
        <v>272</v>
      </c>
      <c r="E43" s="39">
        <f t="shared" ref="E43" si="6">IF(C43*100/D43-100&gt;100,C43/D43,C43*100/D43-100)</f>
        <v>-0.73529411764705799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2018-10-10T04:28:24Z</dcterms:modified>
</cp:coreProperties>
</file>