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90" yWindow="-30" windowWidth="8280" windowHeight="4485"/>
  </bookViews>
  <sheets>
    <sheet name="Сводка" sheetId="1" r:id="rId1"/>
  </sheets>
  <calcPr calcId="125725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E15"/>
  <c r="F14"/>
  <c r="E14"/>
  <c r="F13"/>
  <c r="E13"/>
  <c r="F12"/>
  <c r="E12"/>
  <c r="F11"/>
  <c r="E11"/>
  <c r="F10"/>
  <c r="E10"/>
  <c r="F9"/>
  <c r="E9"/>
  <c r="F8"/>
  <c r="E8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<sst xmlns="http://schemas.openxmlformats.org/spreadsheetml/2006/main" count="46" uniqueCount="44">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</sst>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1849E-2"/>
          <c:y val="5.4944465274950373E-2"/>
          <c:w val="0.90136586970100208"/>
          <c:h val="0.74142027233781116"/>
        </c:manualLayout>
      </c:layout>
      <c:barChart>
        <c:barDir val="col"/>
        <c:grouping val="clustered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90</c:v>
                </c:pt>
                <c:pt idx="1">
                  <c:v>39</c:v>
                </c:pt>
                <c:pt idx="2">
                  <c:v>61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110</c:v>
                </c:pt>
                <c:pt idx="1">
                  <c:v>25</c:v>
                </c:pt>
                <c:pt idx="2">
                  <c:v>66</c:v>
                </c:pt>
              </c:numCache>
            </c:numRef>
          </c:val>
        </c:ser>
        <c:dLbls/>
        <c:axId val="68931968"/>
        <c:axId val="68933504"/>
      </c:barChart>
      <c:catAx>
        <c:axId val="689319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8933504"/>
        <c:crosses val="autoZero"/>
        <c:auto val="1"/>
        <c:lblAlgn val="ctr"/>
        <c:lblOffset val="100"/>
      </c:catAx>
      <c:valAx>
        <c:axId val="6893350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8931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78E-2"/>
          <c:w val="0.3643417748110746"/>
          <c:h val="8.5034296058859704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137E-2"/>
          <c:y val="1.7148873415624162E-2"/>
          <c:w val="0.83299375351659777"/>
          <c:h val="0.70896779695488887"/>
        </c:manualLayout>
      </c:layout>
      <c:barChart>
        <c:barDir val="col"/>
        <c:grouping val="clustered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26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28</c:v>
                </c:pt>
                <c:pt idx="7">
                  <c:v>39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22</c:v>
                </c:pt>
                <c:pt idx="1">
                  <c:v>11</c:v>
                </c:pt>
                <c:pt idx="2">
                  <c:v>0</c:v>
                </c:pt>
                <c:pt idx="3">
                  <c:v>13</c:v>
                </c:pt>
                <c:pt idx="4">
                  <c:v>11</c:v>
                </c:pt>
                <c:pt idx="5">
                  <c:v>18</c:v>
                </c:pt>
                <c:pt idx="6">
                  <c:v>35</c:v>
                </c:pt>
                <c:pt idx="7">
                  <c:v>25</c:v>
                </c:pt>
              </c:numCache>
            </c:numRef>
          </c:val>
        </c:ser>
        <c:dLbls/>
        <c:axId val="68828160"/>
        <c:axId val="68846336"/>
      </c:barChart>
      <c:catAx>
        <c:axId val="6882816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8846336"/>
        <c:crosses val="autoZero"/>
        <c:auto val="1"/>
        <c:lblAlgn val="ctr"/>
        <c:lblOffset val="0"/>
        <c:tickLblSkip val="1"/>
      </c:catAx>
      <c:valAx>
        <c:axId val="6884633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8828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8"/>
          <c:y val="1.6548501561811011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544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11</c:v>
                </c:pt>
                <c:pt idx="2">
                  <c:v>2</c:v>
                </c:pt>
                <c:pt idx="3">
                  <c:v>13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29</c:v>
                </c:pt>
                <c:pt idx="9">
                  <c:v>9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17</c:v>
                </c:pt>
                <c:pt idx="2">
                  <c:v>2</c:v>
                </c:pt>
                <c:pt idx="3">
                  <c:v>16</c:v>
                </c:pt>
                <c:pt idx="4">
                  <c:v>22</c:v>
                </c:pt>
                <c:pt idx="5">
                  <c:v>1</c:v>
                </c:pt>
                <c:pt idx="6">
                  <c:v>7</c:v>
                </c:pt>
                <c:pt idx="7">
                  <c:v>7</c:v>
                </c:pt>
                <c:pt idx="8">
                  <c:v>32</c:v>
                </c:pt>
                <c:pt idx="9">
                  <c:v>2</c:v>
                </c:pt>
              </c:numCache>
            </c:numRef>
          </c:val>
        </c:ser>
        <c:dLbls/>
        <c:axId val="68875776"/>
        <c:axId val="68877312"/>
      </c:barChart>
      <c:catAx>
        <c:axId val="6887577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8877312"/>
        <c:crosses val="autoZero"/>
        <c:auto val="1"/>
        <c:lblAlgn val="ctr"/>
        <c:lblOffset val="100"/>
        <c:tickLblSkip val="1"/>
      </c:catAx>
      <c:valAx>
        <c:axId val="6887731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887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91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26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28</c:v>
                </c:pt>
                <c:pt idx="7">
                  <c:v>39</c:v>
                </c:pt>
              </c:numCache>
            </c:numRef>
          </c:val>
        </c:ser>
        <c:dLbls/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92"/>
          <c:w val="0.9807699391887158"/>
          <c:h val="0.1490910414515638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23"/>
          <c:y val="0.14583360305990151"/>
          <c:w val="0.66913946587537099"/>
          <c:h val="0.53219795402379644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11</c:v>
                </c:pt>
                <c:pt idx="2">
                  <c:v>2</c:v>
                </c:pt>
                <c:pt idx="3">
                  <c:v>13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29</c:v>
                </c:pt>
                <c:pt idx="9">
                  <c:v>9</c:v>
                </c:pt>
              </c:numCache>
            </c:numRef>
          </c:val>
        </c:ser>
        <c:dLbls/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069"/>
          <c:w val="0.97016628114364034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zoomScaleNormal="100" workbookViewId="0">
      <selection activeCell="D10" sqref="D10"/>
    </sheetView>
  </sheetViews>
  <sheetFormatPr defaultRowHeight="12.75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>
      <c r="A1" s="3"/>
      <c r="B1" s="54" t="s">
        <v>41</v>
      </c>
      <c r="C1" s="55"/>
      <c r="D1" s="36">
        <v>42465</v>
      </c>
      <c r="E1" s="4" t="s">
        <v>36</v>
      </c>
      <c r="F1" s="5"/>
    </row>
    <row r="2" spans="1:7" ht="16.5" customHeight="1">
      <c r="A2" s="47"/>
      <c r="B2" s="47"/>
      <c r="C2" s="41" t="s">
        <v>40</v>
      </c>
      <c r="D2" s="42"/>
      <c r="E2" s="42"/>
      <c r="F2" s="43"/>
    </row>
    <row r="3" spans="1:7" ht="13.5" thickBot="1">
      <c r="A3" s="48"/>
      <c r="B3" s="48"/>
      <c r="C3" s="44"/>
      <c r="D3" s="45"/>
      <c r="E3" s="45"/>
      <c r="F3" s="46"/>
    </row>
    <row r="4" spans="1:7" ht="17.25">
      <c r="A4" s="6" t="s">
        <v>20</v>
      </c>
      <c r="B4" s="7" t="s">
        <v>0</v>
      </c>
      <c r="C4" s="20" t="s">
        <v>42</v>
      </c>
      <c r="D4" s="21">
        <v>2015</v>
      </c>
      <c r="E4" s="56" t="s">
        <v>17</v>
      </c>
      <c r="F4" s="57"/>
    </row>
    <row r="5" spans="1:7" ht="17.25">
      <c r="A5" s="8">
        <v>1</v>
      </c>
      <c r="B5" s="9" t="s">
        <v>1</v>
      </c>
      <c r="C5" s="24">
        <v>90</v>
      </c>
      <c r="D5" s="25">
        <v>110</v>
      </c>
      <c r="E5" s="10">
        <f t="shared" ref="E5:E16" si="0">IF(C5*100/D5-100&gt;100,C5/D5,C5*100/D5-100)</f>
        <v>-18.181818181818187</v>
      </c>
      <c r="F5" s="11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4">
        <v>39</v>
      </c>
      <c r="D6" s="25">
        <v>25</v>
      </c>
      <c r="E6" s="10">
        <f t="shared" si="0"/>
        <v>56</v>
      </c>
      <c r="F6" s="11" t="str">
        <f t="shared" si="1"/>
        <v>%</v>
      </c>
    </row>
    <row r="7" spans="1:7" ht="17.25">
      <c r="A7" s="8">
        <v>3</v>
      </c>
      <c r="B7" s="9" t="s">
        <v>2</v>
      </c>
      <c r="C7" s="26">
        <v>3604233</v>
      </c>
      <c r="D7" s="27">
        <v>1570903779</v>
      </c>
      <c r="E7" s="10">
        <f t="shared" si="0"/>
        <v>-99.770563095704418</v>
      </c>
      <c r="F7" s="11" t="str">
        <f t="shared" si="1"/>
        <v>%</v>
      </c>
    </row>
    <row r="8" spans="1:7" ht="17.25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>
      <c r="A10" s="8">
        <v>6</v>
      </c>
      <c r="B10" s="12" t="s">
        <v>5</v>
      </c>
      <c r="C10" s="30">
        <v>7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>
      <c r="A12" s="8">
        <v>8</v>
      </c>
      <c r="B12" s="12" t="s">
        <v>18</v>
      </c>
      <c r="C12" s="30">
        <v>61</v>
      </c>
      <c r="D12" s="31">
        <v>66</v>
      </c>
      <c r="E12" s="10">
        <f t="shared" si="0"/>
        <v>-7.5757575757575779</v>
      </c>
      <c r="F12" s="11" t="str">
        <f t="shared" si="1"/>
        <v>%</v>
      </c>
    </row>
    <row r="13" spans="1:7" ht="17.25">
      <c r="A13" s="8">
        <v>9</v>
      </c>
      <c r="B13" s="12" t="s">
        <v>7</v>
      </c>
      <c r="C13" s="30">
        <v>8</v>
      </c>
      <c r="D13" s="31">
        <v>3</v>
      </c>
      <c r="E13" s="10">
        <f t="shared" si="0"/>
        <v>2.6666666666666665</v>
      </c>
      <c r="F13" s="11" t="str">
        <f t="shared" si="1"/>
        <v>раз</v>
      </c>
    </row>
    <row r="14" spans="1:7" ht="17.25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>
      <c r="A15" s="8">
        <v>11</v>
      </c>
      <c r="B15" s="12" t="s">
        <v>8</v>
      </c>
      <c r="C15" s="30">
        <v>69</v>
      </c>
      <c r="D15" s="31">
        <v>23</v>
      </c>
      <c r="E15" s="10">
        <f t="shared" si="0"/>
        <v>3</v>
      </c>
      <c r="F15" s="11" t="str">
        <f t="shared" si="1"/>
        <v>раз</v>
      </c>
    </row>
    <row r="16" spans="1:7" ht="17.25">
      <c r="A16" s="8">
        <v>12</v>
      </c>
      <c r="B16" s="12" t="s">
        <v>19</v>
      </c>
      <c r="C16" s="30">
        <v>0</v>
      </c>
      <c r="D16" s="31">
        <v>21450000</v>
      </c>
      <c r="E16" s="10">
        <f t="shared" si="0"/>
        <v>-100</v>
      </c>
      <c r="F16" s="11" t="str">
        <f t="shared" si="1"/>
        <v>%</v>
      </c>
    </row>
    <row r="17" spans="1:6" ht="17.25">
      <c r="A17" s="13">
        <v>13</v>
      </c>
      <c r="B17" s="14" t="s">
        <v>15</v>
      </c>
      <c r="C17" s="49"/>
      <c r="D17" s="50"/>
      <c r="E17" s="50"/>
      <c r="F17" s="51"/>
    </row>
    <row r="18" spans="1:6" ht="16.5">
      <c r="A18" s="39" t="s">
        <v>26</v>
      </c>
      <c r="B18" s="40"/>
      <c r="C18" s="22">
        <v>26</v>
      </c>
      <c r="D18" s="23">
        <v>22</v>
      </c>
      <c r="E18" s="10">
        <f t="shared" ref="E18:E25" si="2">IF(C18*100/D18-100&gt;100,C18/D18,C18*100/D18-100)</f>
        <v>18.181818181818187</v>
      </c>
      <c r="F18" s="11" t="str">
        <f t="shared" ref="F18:F25" si="3">IF(C18*100/D18-100&gt;100,"раз","%")</f>
        <v>%</v>
      </c>
    </row>
    <row r="19" spans="1:6" ht="16.5">
      <c r="A19" s="39" t="s">
        <v>25</v>
      </c>
      <c r="B19" s="40"/>
      <c r="C19" s="22">
        <v>10</v>
      </c>
      <c r="D19" s="23">
        <v>11</v>
      </c>
      <c r="E19" s="10">
        <f t="shared" si="2"/>
        <v>-9.0909090909090935</v>
      </c>
      <c r="F19" s="11" t="str">
        <f t="shared" si="3"/>
        <v>%</v>
      </c>
    </row>
    <row r="20" spans="1:6" ht="16.5">
      <c r="A20" s="39" t="s">
        <v>24</v>
      </c>
      <c r="B20" s="40"/>
      <c r="C20" s="22">
        <v>3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>
      <c r="A21" s="39" t="s">
        <v>23</v>
      </c>
      <c r="B21" s="40"/>
      <c r="C21" s="22">
        <v>10</v>
      </c>
      <c r="D21" s="23">
        <v>13</v>
      </c>
      <c r="E21" s="10">
        <f t="shared" si="2"/>
        <v>-23.07692307692308</v>
      </c>
      <c r="F21" s="11" t="str">
        <f t="shared" si="3"/>
        <v>%</v>
      </c>
    </row>
    <row r="22" spans="1:6" ht="16.5">
      <c r="A22" s="39" t="s">
        <v>22</v>
      </c>
      <c r="B22" s="40"/>
      <c r="C22" s="22">
        <v>4</v>
      </c>
      <c r="D22" s="23">
        <v>11</v>
      </c>
      <c r="E22" s="10">
        <f t="shared" si="2"/>
        <v>-63.636363636363633</v>
      </c>
      <c r="F22" s="11" t="str">
        <f t="shared" si="3"/>
        <v>%</v>
      </c>
    </row>
    <row r="23" spans="1:6" ht="16.5">
      <c r="A23" s="39" t="s">
        <v>21</v>
      </c>
      <c r="B23" s="40"/>
      <c r="C23" s="22">
        <v>9</v>
      </c>
      <c r="D23" s="23">
        <v>18</v>
      </c>
      <c r="E23" s="10">
        <f t="shared" si="2"/>
        <v>-50</v>
      </c>
      <c r="F23" s="11" t="str">
        <f t="shared" si="3"/>
        <v>%</v>
      </c>
    </row>
    <row r="24" spans="1:6" ht="16.5">
      <c r="A24" s="58" t="s">
        <v>34</v>
      </c>
      <c r="B24" s="59"/>
      <c r="C24" s="22">
        <v>28</v>
      </c>
      <c r="D24" s="23">
        <v>35</v>
      </c>
      <c r="E24" s="10">
        <f t="shared" si="2"/>
        <v>-20</v>
      </c>
      <c r="F24" s="11" t="str">
        <f t="shared" si="3"/>
        <v>%</v>
      </c>
    </row>
    <row r="25" spans="1:6" ht="16.5">
      <c r="A25" s="58" t="s">
        <v>37</v>
      </c>
      <c r="B25" s="59"/>
      <c r="C25" s="22">
        <v>39</v>
      </c>
      <c r="D25" s="23">
        <v>25</v>
      </c>
      <c r="E25" s="10">
        <f t="shared" si="2"/>
        <v>56</v>
      </c>
      <c r="F25" s="11" t="str">
        <f t="shared" si="3"/>
        <v>%</v>
      </c>
    </row>
    <row r="26" spans="1:6" ht="17.25">
      <c r="A26" s="15">
        <v>14</v>
      </c>
      <c r="B26" s="14" t="s">
        <v>16</v>
      </c>
      <c r="C26" s="49"/>
      <c r="D26" s="50"/>
      <c r="E26" s="50"/>
      <c r="F26" s="51"/>
    </row>
    <row r="27" spans="1:6" ht="16.5">
      <c r="A27" s="39" t="s">
        <v>27</v>
      </c>
      <c r="B27" s="40"/>
      <c r="C27" s="22">
        <v>15</v>
      </c>
      <c r="D27" s="23">
        <v>4</v>
      </c>
      <c r="E27" s="10">
        <f t="shared" ref="E27:E42" si="4">IF(C27*100/D27-100&gt;100,C27/D27,C27*100/D27-100)</f>
        <v>3.75</v>
      </c>
      <c r="F27" s="11" t="str">
        <f t="shared" ref="F27:F42" si="5">IF(C27*100/D27-100&gt;100,"раз","%")</f>
        <v>раз</v>
      </c>
    </row>
    <row r="28" spans="1:6" ht="16.5">
      <c r="A28" s="39" t="s">
        <v>28</v>
      </c>
      <c r="B28" s="40"/>
      <c r="C28" s="22">
        <v>11</v>
      </c>
      <c r="D28" s="23">
        <v>17</v>
      </c>
      <c r="E28" s="10">
        <f>IF(C28*100/D28-100&gt;100,C28/D28,C28*100/D28-100)</f>
        <v>-35.294117647058826</v>
      </c>
      <c r="F28" s="11" t="str">
        <f>IF(C28*100/D28-100&gt;100,"раз","%")</f>
        <v>%</v>
      </c>
    </row>
    <row r="29" spans="1:6" ht="16.5">
      <c r="A29" s="39" t="s">
        <v>29</v>
      </c>
      <c r="B29" s="40"/>
      <c r="C29" s="22">
        <v>2</v>
      </c>
      <c r="D29" s="23">
        <v>2</v>
      </c>
      <c r="E29" s="10">
        <f>IF(C29*100/D29-100&gt;100,C29/D29,C29*100/D29-100)</f>
        <v>0</v>
      </c>
      <c r="F29" s="11" t="str">
        <f>IF(C29*100/D29-100&gt;100,"раз","%")</f>
        <v>%</v>
      </c>
    </row>
    <row r="30" spans="1:6" ht="16.5">
      <c r="A30" s="39" t="s">
        <v>30</v>
      </c>
      <c r="B30" s="40"/>
      <c r="C30" s="22">
        <v>13</v>
      </c>
      <c r="D30" s="23">
        <v>16</v>
      </c>
      <c r="E30" s="10">
        <f t="shared" si="4"/>
        <v>-18.75</v>
      </c>
      <c r="F30" s="11" t="str">
        <f t="shared" si="5"/>
        <v>%</v>
      </c>
    </row>
    <row r="31" spans="1:6" ht="16.5">
      <c r="A31" s="39" t="s">
        <v>31</v>
      </c>
      <c r="B31" s="40"/>
      <c r="C31" s="22">
        <v>8</v>
      </c>
      <c r="D31" s="23">
        <v>22</v>
      </c>
      <c r="E31" s="10">
        <f t="shared" si="4"/>
        <v>-63.636363636363633</v>
      </c>
      <c r="F31" s="11" t="str">
        <f t="shared" si="5"/>
        <v>%</v>
      </c>
    </row>
    <row r="32" spans="1:6" ht="16.5">
      <c r="A32" s="39" t="s">
        <v>38</v>
      </c>
      <c r="B32" s="40"/>
      <c r="C32" s="22">
        <v>1</v>
      </c>
      <c r="D32" s="23">
        <v>1</v>
      </c>
      <c r="E32" s="10">
        <f t="shared" si="4"/>
        <v>0</v>
      </c>
      <c r="F32" s="11" t="str">
        <f t="shared" si="5"/>
        <v>%</v>
      </c>
    </row>
    <row r="33" spans="1:8" ht="16.5">
      <c r="A33" s="39" t="s">
        <v>39</v>
      </c>
      <c r="B33" s="40"/>
      <c r="C33" s="22">
        <v>2</v>
      </c>
      <c r="D33" s="23">
        <v>7</v>
      </c>
      <c r="E33" s="10">
        <f t="shared" si="4"/>
        <v>-71.428571428571431</v>
      </c>
      <c r="F33" s="11" t="str">
        <f t="shared" si="5"/>
        <v>%</v>
      </c>
    </row>
    <row r="34" spans="1:8" ht="16.5">
      <c r="A34" s="39" t="s">
        <v>32</v>
      </c>
      <c r="B34" s="40"/>
      <c r="C34" s="22">
        <v>0</v>
      </c>
      <c r="D34" s="23">
        <v>7</v>
      </c>
      <c r="E34" s="10">
        <f t="shared" si="4"/>
        <v>-100</v>
      </c>
      <c r="F34" s="11" t="str">
        <f t="shared" si="5"/>
        <v>%</v>
      </c>
    </row>
    <row r="35" spans="1:8" ht="16.5">
      <c r="A35" s="58" t="s">
        <v>34</v>
      </c>
      <c r="B35" s="59"/>
      <c r="C35" s="22">
        <v>29</v>
      </c>
      <c r="D35" s="23">
        <v>32</v>
      </c>
      <c r="E35" s="10">
        <f t="shared" si="4"/>
        <v>-9.375</v>
      </c>
      <c r="F35" s="11" t="str">
        <f t="shared" si="5"/>
        <v>%</v>
      </c>
    </row>
    <row r="36" spans="1:8" ht="16.5">
      <c r="A36" s="58" t="s">
        <v>35</v>
      </c>
      <c r="B36" s="59"/>
      <c r="C36" s="22">
        <v>9</v>
      </c>
      <c r="D36" s="23">
        <v>2</v>
      </c>
      <c r="E36" s="10">
        <f t="shared" si="4"/>
        <v>4.5</v>
      </c>
      <c r="F36" s="11" t="str">
        <f t="shared" si="5"/>
        <v>раз</v>
      </c>
    </row>
    <row r="37" spans="1:8" ht="17.25">
      <c r="A37" s="16">
        <v>15</v>
      </c>
      <c r="B37" s="17" t="s">
        <v>9</v>
      </c>
      <c r="C37" s="22">
        <v>6</v>
      </c>
      <c r="D37" s="23">
        <v>5</v>
      </c>
      <c r="E37" s="10">
        <f t="shared" si="4"/>
        <v>20</v>
      </c>
      <c r="F37" s="11" t="str">
        <f t="shared" si="5"/>
        <v>%</v>
      </c>
    </row>
    <row r="38" spans="1:8" ht="17.25">
      <c r="A38" s="8">
        <v>16</v>
      </c>
      <c r="B38" s="12" t="s">
        <v>14</v>
      </c>
      <c r="C38" s="22">
        <v>74</v>
      </c>
      <c r="D38" s="23">
        <v>76</v>
      </c>
      <c r="E38" s="10">
        <f t="shared" si="4"/>
        <v>-2.6315789473684248</v>
      </c>
      <c r="F38" s="11" t="str">
        <f t="shared" si="5"/>
        <v>%</v>
      </c>
    </row>
    <row r="39" spans="1:8" ht="17.25">
      <c r="A39" s="8">
        <v>17</v>
      </c>
      <c r="B39" s="12" t="s">
        <v>10</v>
      </c>
      <c r="C39" s="22">
        <v>518</v>
      </c>
      <c r="D39" s="23">
        <v>1530</v>
      </c>
      <c r="E39" s="10">
        <f t="shared" si="4"/>
        <v>-66.143790849673195</v>
      </c>
      <c r="F39" s="11" t="str">
        <f t="shared" si="5"/>
        <v>%</v>
      </c>
    </row>
    <row r="40" spans="1:8" ht="17.25">
      <c r="A40" s="8">
        <v>18</v>
      </c>
      <c r="B40" s="12" t="s">
        <v>11</v>
      </c>
      <c r="C40" s="22">
        <v>2854</v>
      </c>
      <c r="D40" s="23">
        <v>2606</v>
      </c>
      <c r="E40" s="10">
        <f t="shared" si="4"/>
        <v>9.5165003837298485</v>
      </c>
      <c r="F40" s="11" t="str">
        <f t="shared" si="5"/>
        <v>%</v>
      </c>
    </row>
    <row r="41" spans="1:8" ht="17.25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>
      <c r="A42" s="8">
        <v>20</v>
      </c>
      <c r="B42" s="12" t="s">
        <v>13</v>
      </c>
      <c r="C42" s="22">
        <v>19</v>
      </c>
      <c r="D42" s="23">
        <v>35</v>
      </c>
      <c r="E42" s="10">
        <f t="shared" si="4"/>
        <v>-45.714285714285715</v>
      </c>
      <c r="F42" s="11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>
      <c r="A45" s="52"/>
      <c r="B45" s="52"/>
      <c r="C45" s="38"/>
      <c r="D45" s="53"/>
      <c r="E45" s="53"/>
      <c r="F45" s="53"/>
    </row>
    <row r="46" spans="1:8">
      <c r="A46" s="35"/>
      <c r="B46" s="35"/>
      <c r="C46" s="19"/>
      <c r="D46" s="19"/>
      <c r="E46" s="19"/>
      <c r="F46" s="19"/>
    </row>
    <row r="47" spans="1:8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Admin</cp:lastModifiedBy>
  <cp:lastPrinted>2016-04-06T06:01:14Z</cp:lastPrinted>
  <dcterms:created xsi:type="dcterms:W3CDTF">1997-03-25T06:43:11Z</dcterms:created>
  <dcterms:modified xsi:type="dcterms:W3CDTF">2016-04-06T06:57:09Z</dcterms:modified>
</cp:coreProperties>
</file>