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555" windowHeight="9930"/>
  </bookViews>
  <sheets>
    <sheet name="показатели" sheetId="1" r:id="rId1"/>
  </sheets>
  <definedNames>
    <definedName name="_xlnm.Print_Titles" localSheetId="0">показатели!$8:$9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K12" i="1" s="1"/>
  <c r="K21" i="1" l="1"/>
  <c r="K14" i="1"/>
</calcChain>
</file>

<file path=xl/sharedStrings.xml><?xml version="1.0" encoding="utf-8"?>
<sst xmlns="http://schemas.openxmlformats.org/spreadsheetml/2006/main" count="56" uniqueCount="38">
  <si>
    <t xml:space="preserve">Целевые показатели муниципальной программы </t>
  </si>
  <si>
    <t>Итоговое значение показателя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</si>
  <si>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</si>
  <si>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</si>
  <si>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</si>
  <si>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</si>
  <si>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</si>
  <si>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</si>
  <si>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</si>
  <si>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 xml:space="preserve">Таблица 1 </t>
  </si>
  <si>
    <t>ДАиГ</t>
  </si>
  <si>
    <t>ДИиЗО</t>
  </si>
  <si>
    <t>к постановлению</t>
  </si>
  <si>
    <t>Администрации города</t>
  </si>
  <si>
    <t>«Развитие жилищной сферы на период до 2030 года»</t>
  </si>
  <si>
    <t>Ответственный (администратор                                                       или соадминистратор)</t>
  </si>
  <si>
    <t>от _______________ № _____</t>
  </si>
  <si>
    <t>Приложение 2</t>
  </si>
  <si>
    <t>Объем жилищного строительства, тыс.кв.м.</t>
  </si>
  <si>
    <t>Количество квадратных метров расселенного аварийного жилищного фонда, тыс.кв.м.</t>
  </si>
  <si>
    <t>Номер показателя</t>
  </si>
  <si>
    <t xml:space="preserve">Наименование показателя, ед. измерения 
</t>
  </si>
  <si>
    <t>Доля семей, проживающих в жилых помещениях ветхих, аварийных жилых домов и в жилых помещениях, непригодных для проживания, улучшивших жилищные условия, от общего количества семей, проживающих
в таких жилых помещениях, %</t>
  </si>
  <si>
    <t>-</t>
  </si>
  <si>
    <t xml:space="preserve">Количество граждан, расселенных из непригодного для проживания жилищного фонда, с нарастающим итогом, тыс.чел. </t>
  </si>
  <si>
    <t xml:space="preserve">Отчетные данные
за период реализации программы 
с 01.01.2020-31.12.2023 </t>
  </si>
  <si>
    <t>Общая площадь жилых помещений, приходящихся в среднем на 1 жителя, кв.м.</t>
  </si>
  <si>
    <t>Доля семей, улучшивших жилищные условия, от общего количества состоящих на учете из числа молодых семей, %</t>
  </si>
  <si>
    <t>Доля семей, улучшивших жилищные условия, от общего количества состоящих на учёте из числа семей ветеранов боевых действий, инвалидов и семей, имеющих детей-инвалидов, %</t>
  </si>
  <si>
    <t>Доля семей, улучшивших жилищные условия, от общего количества состоящих на учете для получения субсидии,%</t>
  </si>
  <si>
    <t>Доля ветхого и аварийного жилищного фонда в общем объёме  жилищного фонда города, %</t>
  </si>
  <si>
    <t>Влияние на исполнение целевого показателя предоставляемой налоговой льготы, установленной в качестве мер муниципальной поддержки (налоговых расходов)</t>
  </si>
  <si>
    <t>Значение целевого показателя, в том числе:</t>
  </si>
  <si>
    <t>Доля площади территории города, на которую подготовлена документация
по планировке территории, %</t>
  </si>
  <si>
    <t>Доля семей, обеспеченных жилыми помещениями, от числа семей, состоящих 
на учете в качестве нуждающихся в жилых помещениях, %</t>
  </si>
  <si>
    <t>Примечания:</t>
  </si>
  <si>
    <t>по показателю 1  отчетные данные, расчитанные прямым счетом  устанавливаются по состоянию на 31.12.2023 года,  итоговое значение - по состоянию на 31.12.2030
по показателям 2, 4, 11 отчетные данные устанавливаются нарастающим итогом (прямым счетом) с 01.01.2020-31.12.2023, итоговое значение - нарастающим итогом (прямым счетом)  за  весь период реализации муниципальной программы
по показателям  3, 5, 6, 7, 8, 9, 10 отчетные данные  устанавливаются по состоянию на 31.12.2023 года,  итоговое значение - по состоянию на 31.12.2030</t>
  </si>
  <si>
    <t>налоговые льготы: 
- Предоставление налоговой преференции в форме установления пониженной ставки земельного налога  в отношении земельных участков, предназначенных для размещения домов среднеэтажной и многоэтажной жилой застройки, за исключением земельных участков, входящих в состав общего имущества многоквартирного дома: занятые жилищным фондом и объектами инженерной инфраструктуры жилищно-коммунального комплекса или приобретённые (предоставленные) для жилищного строительства: занятые жилищным фондом и объектами инженерной инфраструкту жилищно-коммунального комплекса или приобретенные (предоставленные) для жилищного строительства;
- Предоставление налоговой преференции в форме установления пониженной ставки земельного налога в отношении земельных участков, предназначенных для размещения домов малоэтажной жилой застройки, в том числе индивидуальной жилой застройки;
- Предоставление налоговой преференции в форме установления пониженной ставки земельного налога в отношении земельных участков, предназначенных для строительства объектов капитального строительства на садовых земельных участках, земельные участки, приобретённые (предоставленные) для личного подсобного хозяйства, садоводства или огородничества, а также земельные участки общего назначения, предусмотренные Федеральным законом от 29.07.2017 N 217-ФЗ «О ведении гражданами садоводства и огородничества для собственных нужд и о внесении изменений в отдельные законодательные акты Российской Федерации».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</si>
</sst>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_-* #,##0.00_р_._-;\-* #,##0.00_р_._-;_-* &quot;-&quot;??_р_._-;_-@_-"/>
    <numFmt numFmtId="166" formatCode="0.000"/>
    <numFmt numFmtId="167" formatCode="0.0%"/>
    <numFmt numFmtId="168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" fontId="3" fillId="2" borderId="3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" fontId="3" fillId="2" borderId="3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9" fontId="3" fillId="2" borderId="1" xfId="0" applyNumberFormat="1" applyFont="1" applyFill="1" applyBorder="1" applyAlignment="1">
      <alignment horizontal="center" vertical="top" wrapText="1"/>
    </xf>
    <xf numFmtId="167" fontId="3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/>
    <xf numFmtId="0" fontId="8" fillId="2" borderId="0" xfId="0" applyFont="1" applyFill="1"/>
    <xf numFmtId="0" fontId="9" fillId="2" borderId="0" xfId="0" applyFont="1" applyFill="1"/>
    <xf numFmtId="2" fontId="3" fillId="2" borderId="1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0" fillId="2" borderId="0" xfId="0" applyFont="1" applyFill="1"/>
    <xf numFmtId="0" fontId="11" fillId="2" borderId="0" xfId="0" applyFont="1" applyFill="1"/>
    <xf numFmtId="164" fontId="10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166" fontId="8" fillId="0" borderId="1" xfId="0" applyNumberFormat="1" applyFont="1" applyFill="1" applyBorder="1" applyAlignment="1">
      <alignment horizontal="center" vertical="top" wrapText="1"/>
    </xf>
    <xf numFmtId="168" fontId="8" fillId="0" borderId="1" xfId="0" applyNumberFormat="1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/>
    </xf>
    <xf numFmtId="2" fontId="3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3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zoomScale="55" zoomScaleNormal="84" zoomScaleSheetLayoutView="55" zoomScalePageLayoutView="77" workbookViewId="0">
      <selection activeCell="C13" sqref="C13:K13"/>
    </sheetView>
  </sheetViews>
  <sheetFormatPr defaultRowHeight="15" x14ac:dyDescent="0.25"/>
  <cols>
    <col min="1" max="1" width="15.85546875" style="1" customWidth="1"/>
    <col min="2" max="2" width="85" style="1" customWidth="1"/>
    <col min="3" max="3" width="33.140625" style="1" customWidth="1"/>
    <col min="4" max="10" width="14.7109375" style="1" customWidth="1"/>
    <col min="11" max="11" width="15" style="1" customWidth="1"/>
    <col min="12" max="12" width="21" style="1" customWidth="1"/>
    <col min="13" max="13" width="131" style="1" customWidth="1"/>
    <col min="14" max="14" width="14.85546875" style="1" customWidth="1"/>
    <col min="15" max="16384" width="9.140625" style="1"/>
  </cols>
  <sheetData>
    <row r="1" spans="1:13" ht="19.5" customHeight="1" x14ac:dyDescent="0.3">
      <c r="G1" s="4"/>
      <c r="I1" s="4"/>
      <c r="L1" s="2"/>
      <c r="M1" s="4" t="s">
        <v>17</v>
      </c>
    </row>
    <row r="2" spans="1:13" ht="19.5" customHeight="1" x14ac:dyDescent="0.3">
      <c r="G2" s="4"/>
      <c r="I2" s="4"/>
      <c r="L2" s="2"/>
      <c r="M2" s="4" t="s">
        <v>12</v>
      </c>
    </row>
    <row r="3" spans="1:13" ht="18.75" customHeight="1" x14ac:dyDescent="0.3">
      <c r="G3" s="4"/>
      <c r="I3" s="4"/>
      <c r="L3" s="2"/>
      <c r="M3" s="4" t="s">
        <v>13</v>
      </c>
    </row>
    <row r="4" spans="1:13" ht="18" customHeight="1" x14ac:dyDescent="0.3">
      <c r="G4" s="4"/>
      <c r="I4" s="4"/>
      <c r="M4" s="4" t="s">
        <v>16</v>
      </c>
    </row>
    <row r="5" spans="1:13" ht="23.25" x14ac:dyDescent="0.35">
      <c r="A5" s="36" t="s">
        <v>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</row>
    <row r="6" spans="1:13" ht="23.25" x14ac:dyDescent="0.35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3" ht="18.75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M7" s="3" t="s">
        <v>9</v>
      </c>
    </row>
    <row r="8" spans="1:13" s="19" customFormat="1" ht="24" customHeight="1" x14ac:dyDescent="0.3">
      <c r="A8" s="39" t="s">
        <v>20</v>
      </c>
      <c r="B8" s="39" t="s">
        <v>21</v>
      </c>
      <c r="C8" s="39" t="s">
        <v>25</v>
      </c>
      <c r="D8" s="41" t="s">
        <v>32</v>
      </c>
      <c r="E8" s="41"/>
      <c r="F8" s="41"/>
      <c r="G8" s="41"/>
      <c r="H8" s="41"/>
      <c r="I8" s="41"/>
      <c r="J8" s="42"/>
      <c r="K8" s="39" t="s">
        <v>1</v>
      </c>
      <c r="L8" s="37" t="s">
        <v>15</v>
      </c>
      <c r="M8" s="35" t="s">
        <v>31</v>
      </c>
    </row>
    <row r="9" spans="1:13" s="19" customFormat="1" ht="60" customHeight="1" x14ac:dyDescent="0.3">
      <c r="A9" s="40"/>
      <c r="B9" s="40"/>
      <c r="C9" s="40"/>
      <c r="D9" s="5" t="s">
        <v>2</v>
      </c>
      <c r="E9" s="5" t="s">
        <v>3</v>
      </c>
      <c r="F9" s="5" t="s">
        <v>4</v>
      </c>
      <c r="G9" s="5" t="s">
        <v>5</v>
      </c>
      <c r="H9" s="5" t="s">
        <v>6</v>
      </c>
      <c r="I9" s="5" t="s">
        <v>7</v>
      </c>
      <c r="J9" s="5" t="s">
        <v>8</v>
      </c>
      <c r="K9" s="40"/>
      <c r="L9" s="38"/>
      <c r="M9" s="35"/>
    </row>
    <row r="10" spans="1:13" s="19" customFormat="1" ht="18.75" customHeight="1" x14ac:dyDescent="0.3">
      <c r="A10" s="6">
        <v>1</v>
      </c>
      <c r="B10" s="6">
        <v>2</v>
      </c>
      <c r="C10" s="6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6">
        <v>11</v>
      </c>
      <c r="L10" s="7">
        <v>12</v>
      </c>
      <c r="M10" s="8">
        <v>13</v>
      </c>
    </row>
    <row r="11" spans="1:13" s="19" customFormat="1" ht="44.25" customHeight="1" x14ac:dyDescent="0.3">
      <c r="A11" s="23">
        <v>1</v>
      </c>
      <c r="B11" s="9" t="s">
        <v>26</v>
      </c>
      <c r="C11" s="26">
        <v>21.5</v>
      </c>
      <c r="D11" s="27">
        <v>22</v>
      </c>
      <c r="E11" s="28">
        <v>22.2</v>
      </c>
      <c r="F11" s="28">
        <v>22.4</v>
      </c>
      <c r="G11" s="28">
        <v>24.1</v>
      </c>
      <c r="H11" s="28">
        <v>24.4</v>
      </c>
      <c r="I11" s="28">
        <v>24.6</v>
      </c>
      <c r="J11" s="28">
        <v>24.9</v>
      </c>
      <c r="K11" s="29">
        <v>24.9</v>
      </c>
      <c r="L11" s="7" t="s">
        <v>10</v>
      </c>
      <c r="M11" s="7" t="s">
        <v>23</v>
      </c>
    </row>
    <row r="12" spans="1:13" s="19" customFormat="1" ht="333" customHeight="1" x14ac:dyDescent="0.3">
      <c r="A12" s="23">
        <v>2</v>
      </c>
      <c r="B12" s="9" t="s">
        <v>18</v>
      </c>
      <c r="C12" s="30">
        <f>668.85+162.0993</f>
        <v>830.94929999999999</v>
      </c>
      <c r="D12" s="27">
        <v>243</v>
      </c>
      <c r="E12" s="27">
        <v>243</v>
      </c>
      <c r="F12" s="27">
        <v>243</v>
      </c>
      <c r="G12" s="31">
        <v>286.62299999999999</v>
      </c>
      <c r="H12" s="28">
        <v>329.34300000000002</v>
      </c>
      <c r="I12" s="28">
        <v>392.92599999999999</v>
      </c>
      <c r="J12" s="28">
        <v>392.92599999999999</v>
      </c>
      <c r="K12" s="32">
        <f>SUM(C12:J12)</f>
        <v>2961.7673</v>
      </c>
      <c r="L12" s="7" t="s">
        <v>10</v>
      </c>
      <c r="M12" s="12" t="s">
        <v>37</v>
      </c>
    </row>
    <row r="13" spans="1:13" s="19" customFormat="1" ht="37.5" customHeight="1" x14ac:dyDescent="0.3">
      <c r="A13" s="23">
        <v>3</v>
      </c>
      <c r="B13" s="13" t="s">
        <v>33</v>
      </c>
      <c r="C13" s="26">
        <v>63.9</v>
      </c>
      <c r="D13" s="26">
        <v>69</v>
      </c>
      <c r="E13" s="26">
        <v>75</v>
      </c>
      <c r="F13" s="26">
        <v>80</v>
      </c>
      <c r="G13" s="26">
        <v>85</v>
      </c>
      <c r="H13" s="26">
        <v>90</v>
      </c>
      <c r="I13" s="26">
        <v>95</v>
      </c>
      <c r="J13" s="26">
        <v>100</v>
      </c>
      <c r="K13" s="26">
        <v>100</v>
      </c>
      <c r="L13" s="7" t="s">
        <v>10</v>
      </c>
      <c r="M13" s="7" t="s">
        <v>23</v>
      </c>
    </row>
    <row r="14" spans="1:13" s="19" customFormat="1" ht="45" customHeight="1" x14ac:dyDescent="0.3">
      <c r="A14" s="5">
        <v>4</v>
      </c>
      <c r="B14" s="13" t="s">
        <v>19</v>
      </c>
      <c r="C14" s="5">
        <v>83.73</v>
      </c>
      <c r="D14" s="5">
        <v>6.05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22">
        <f>C14+D14</f>
        <v>89.78</v>
      </c>
      <c r="L14" s="5" t="s">
        <v>11</v>
      </c>
      <c r="M14" s="7" t="s">
        <v>23</v>
      </c>
    </row>
    <row r="15" spans="1:13" s="19" customFormat="1" ht="79.5" customHeight="1" x14ac:dyDescent="0.3">
      <c r="A15" s="5">
        <v>5</v>
      </c>
      <c r="B15" s="13" t="s">
        <v>22</v>
      </c>
      <c r="C15" s="5">
        <v>79.5</v>
      </c>
      <c r="D15" s="10">
        <v>100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14">
        <v>1</v>
      </c>
      <c r="L15" s="5" t="s">
        <v>11</v>
      </c>
      <c r="M15" s="7" t="s">
        <v>23</v>
      </c>
    </row>
    <row r="16" spans="1:13" s="19" customFormat="1" ht="42" customHeight="1" x14ac:dyDescent="0.3">
      <c r="A16" s="5">
        <v>6</v>
      </c>
      <c r="B16" s="13" t="s">
        <v>34</v>
      </c>
      <c r="C16" s="5">
        <v>0</v>
      </c>
      <c r="D16" s="5">
        <v>0</v>
      </c>
      <c r="E16" s="5">
        <v>0</v>
      </c>
      <c r="F16" s="5">
        <v>0</v>
      </c>
      <c r="G16" s="5">
        <v>0.93</v>
      </c>
      <c r="H16" s="5">
        <v>0.95</v>
      </c>
      <c r="I16" s="5">
        <v>0.97</v>
      </c>
      <c r="J16" s="5">
        <v>0.99</v>
      </c>
      <c r="K16" s="5">
        <v>0.99</v>
      </c>
      <c r="L16" s="5" t="s">
        <v>11</v>
      </c>
      <c r="M16" s="7" t="s">
        <v>23</v>
      </c>
    </row>
    <row r="17" spans="1:13" s="19" customFormat="1" ht="45" customHeight="1" x14ac:dyDescent="0.3">
      <c r="A17" s="5">
        <v>7</v>
      </c>
      <c r="B17" s="13" t="s">
        <v>27</v>
      </c>
      <c r="C17" s="5">
        <v>17.399999999999999</v>
      </c>
      <c r="D17" s="5">
        <v>14.81</v>
      </c>
      <c r="E17" s="5">
        <v>18.420000000000002</v>
      </c>
      <c r="F17" s="5">
        <v>19.510000000000002</v>
      </c>
      <c r="G17" s="5">
        <v>0</v>
      </c>
      <c r="H17" s="5">
        <v>0</v>
      </c>
      <c r="I17" s="5">
        <v>0</v>
      </c>
      <c r="J17" s="5">
        <v>0</v>
      </c>
      <c r="K17" s="15">
        <v>0.19500000000000001</v>
      </c>
      <c r="L17" s="5" t="s">
        <v>11</v>
      </c>
      <c r="M17" s="7" t="s">
        <v>23</v>
      </c>
    </row>
    <row r="18" spans="1:13" s="19" customFormat="1" ht="57.75" customHeight="1" x14ac:dyDescent="0.3">
      <c r="A18" s="5">
        <v>8</v>
      </c>
      <c r="B18" s="13" t="s">
        <v>28</v>
      </c>
      <c r="C18" s="5">
        <v>7.6</v>
      </c>
      <c r="D18" s="5">
        <v>7.81</v>
      </c>
      <c r="E18" s="5">
        <v>8.4700000000000006</v>
      </c>
      <c r="F18" s="5">
        <v>7.41</v>
      </c>
      <c r="G18" s="5">
        <v>0</v>
      </c>
      <c r="H18" s="5">
        <v>0</v>
      </c>
      <c r="I18" s="5">
        <v>0</v>
      </c>
      <c r="J18" s="5">
        <v>0</v>
      </c>
      <c r="K18" s="15">
        <v>7.3999999999999996E-2</v>
      </c>
      <c r="L18" s="5" t="s">
        <v>11</v>
      </c>
      <c r="M18" s="7" t="s">
        <v>23</v>
      </c>
    </row>
    <row r="19" spans="1:13" s="19" customFormat="1" ht="41.25" customHeight="1" x14ac:dyDescent="0.3">
      <c r="A19" s="5">
        <v>9</v>
      </c>
      <c r="B19" s="13" t="s">
        <v>29</v>
      </c>
      <c r="C19" s="16">
        <v>0</v>
      </c>
      <c r="D19" s="5">
        <v>0</v>
      </c>
      <c r="E19" s="5">
        <v>0</v>
      </c>
      <c r="F19" s="5">
        <v>0</v>
      </c>
      <c r="G19" s="5">
        <v>10.3</v>
      </c>
      <c r="H19" s="5">
        <v>11.6</v>
      </c>
      <c r="I19" s="5">
        <v>13.2</v>
      </c>
      <c r="J19" s="5">
        <v>14.9</v>
      </c>
      <c r="K19" s="15">
        <v>0.14899999999999999</v>
      </c>
      <c r="L19" s="5" t="s">
        <v>11</v>
      </c>
      <c r="M19" s="7" t="s">
        <v>23</v>
      </c>
    </row>
    <row r="20" spans="1:13" s="19" customFormat="1" ht="39" customHeight="1" x14ac:dyDescent="0.3">
      <c r="A20" s="17">
        <v>10</v>
      </c>
      <c r="B20" s="18" t="s">
        <v>30</v>
      </c>
      <c r="C20" s="5">
        <v>0.1</v>
      </c>
      <c r="D20" s="22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5" t="s">
        <v>11</v>
      </c>
      <c r="M20" s="7" t="s">
        <v>23</v>
      </c>
    </row>
    <row r="21" spans="1:13" s="19" customFormat="1" ht="39" customHeight="1" x14ac:dyDescent="0.3">
      <c r="A21" s="17">
        <v>11</v>
      </c>
      <c r="B21" s="18" t="s">
        <v>24</v>
      </c>
      <c r="C21" s="5">
        <v>5.67</v>
      </c>
      <c r="D21" s="5">
        <v>6.1820000000000004</v>
      </c>
      <c r="E21" s="11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5">
        <f>D21</f>
        <v>6.1820000000000004</v>
      </c>
      <c r="L21" s="5" t="s">
        <v>11</v>
      </c>
      <c r="M21" s="7" t="s">
        <v>23</v>
      </c>
    </row>
    <row r="22" spans="1:13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3" s="21" customFormat="1" ht="15.75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3" s="25" customFormat="1" ht="19.5" customHeight="1" x14ac:dyDescent="0.25">
      <c r="A24" s="24" t="s">
        <v>35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spans="1:13" s="25" customFormat="1" ht="18.75" customHeight="1" x14ac:dyDescent="0.25">
      <c r="A25" s="33" t="s">
        <v>36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</row>
    <row r="26" spans="1:13" s="25" customFormat="1" ht="44.25" customHeigh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7" spans="1:13" ht="8.2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3" hidden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3" hidden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3" hidden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3" hidden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3" hidden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idden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</sheetData>
  <mergeCells count="10">
    <mergeCell ref="A25:M26"/>
    <mergeCell ref="M8:M9"/>
    <mergeCell ref="A5:M5"/>
    <mergeCell ref="A6:M6"/>
    <mergeCell ref="L8:L9"/>
    <mergeCell ref="K8:K9"/>
    <mergeCell ref="D8:J8"/>
    <mergeCell ref="A8:A9"/>
    <mergeCell ref="B8:B9"/>
    <mergeCell ref="C8:C9"/>
  </mergeCells>
  <pageMargins left="0.59055118110236227" right="0.59055118110236227" top="1.1811023622047245" bottom="0.39370078740157483" header="0.31496062992125984" footer="0.31496062992125984"/>
  <pageSetup paperSize="9" scale="33" firstPageNumber="8" fitToHeight="0" orientation="landscape" useFirstPageNumber="1" r:id="rId1"/>
  <headerFooter>
    <oddHeader>&amp;C&amp;"Times New Roman,обычный"&amp;14&amp;P</oddHead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2024-06-05T07:34:45Z</dcterms:modified>
</cp:coreProperties>
</file>