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bobkova_as\.opera\Contacts\Desktop\"/>
    </mc:Choice>
  </mc:AlternateContent>
  <bookViews>
    <workbookView xWindow="360" yWindow="270" windowWidth="14940" windowHeight="9150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Доходы!$L$12</definedName>
    <definedName name="FIO" localSheetId="0">Доходы!$E$24</definedName>
    <definedName name="FIO" localSheetId="2">Источники!$E$25</definedName>
    <definedName name="FIO" localSheetId="1">Расходы!$E$21</definedName>
    <definedName name="FORM_CODE" localSheetId="0">Доходы!$L$5</definedName>
    <definedName name="LAST_CELL" localSheetId="0">Доходы!$J$50</definedName>
    <definedName name="LAST_CELL" localSheetId="2">Источники!$I$32</definedName>
    <definedName name="LAST_CELL" localSheetId="1">Расходы!$L$486</definedName>
    <definedName name="PARAMS" localSheetId="0">Доходы!$L$11</definedName>
    <definedName name="PERIOD" localSheetId="0">Доходы!$L$6</definedName>
    <definedName name="RANGE_NAMES" localSheetId="0">Доходы!$L$10</definedName>
    <definedName name="RBEGIN_1" localSheetId="0">Доходы!$A$20</definedName>
    <definedName name="RBEGIN_1" localSheetId="2">Источники!$A$12</definedName>
    <definedName name="RBEGIN_1" localSheetId="1">Расходы!$A$13</definedName>
    <definedName name="REG_DATE" localSheetId="0">Доходы!$L$4</definedName>
    <definedName name="REND_1" localSheetId="0">Доходы!$A$51</definedName>
    <definedName name="REND_1" localSheetId="2">Источники!$A$27</definedName>
    <definedName name="REND_1" localSheetId="1">Расходы!$A$487</definedName>
    <definedName name="SIGN" localSheetId="0">Доходы!$A$23:$F$25</definedName>
    <definedName name="SIGN" localSheetId="2">Источники!$A$25:$F$26</definedName>
    <definedName name="SIGN" localSheetId="1">Расходы!$A$20:$F$22</definedName>
    <definedName name="SRC_CODE" localSheetId="0">Доходы!$L$8</definedName>
    <definedName name="SRC_KIND" localSheetId="0">Доходы!$L$7</definedName>
    <definedName name="VB_CODE" localSheetId="0">Доходы!$L$9</definedName>
  </definedNames>
  <calcPr calcId="152511"/>
</workbook>
</file>

<file path=xl/calcChain.xml><?xml version="1.0" encoding="utf-8"?>
<calcChain xmlns="http://schemas.openxmlformats.org/spreadsheetml/2006/main">
  <c r="H12" i="3" l="1"/>
  <c r="H14" i="3"/>
  <c r="H16" i="3"/>
  <c r="H18" i="3"/>
  <c r="H19" i="3"/>
  <c r="H20" i="3"/>
  <c r="H21" i="3"/>
  <c r="H22" i="3"/>
  <c r="H23" i="3"/>
  <c r="H24" i="3"/>
  <c r="H25" i="3"/>
  <c r="H26" i="3"/>
  <c r="H27" i="3"/>
  <c r="J13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59" i="2"/>
  <c r="J60" i="2"/>
  <c r="J61" i="2"/>
  <c r="J62" i="2"/>
  <c r="J63" i="2"/>
  <c r="J64" i="2"/>
  <c r="J65" i="2"/>
  <c r="J66" i="2"/>
  <c r="J67" i="2"/>
  <c r="J68" i="2"/>
  <c r="J69" i="2"/>
  <c r="J70" i="2"/>
  <c r="J71" i="2"/>
  <c r="J72" i="2"/>
  <c r="J73" i="2"/>
  <c r="J74" i="2"/>
  <c r="J75" i="2"/>
  <c r="J76" i="2"/>
  <c r="J77" i="2"/>
  <c r="J78" i="2"/>
  <c r="J79" i="2"/>
  <c r="J80" i="2"/>
  <c r="J81" i="2"/>
  <c r="J82" i="2"/>
  <c r="J83" i="2"/>
  <c r="J84" i="2"/>
  <c r="J85" i="2"/>
  <c r="J86" i="2"/>
  <c r="J87" i="2"/>
  <c r="J88" i="2"/>
  <c r="J89" i="2"/>
  <c r="J90" i="2"/>
  <c r="J91" i="2"/>
  <c r="J92" i="2"/>
  <c r="J93" i="2"/>
  <c r="J94" i="2"/>
  <c r="J95" i="2"/>
  <c r="J96" i="2"/>
  <c r="J97" i="2"/>
  <c r="J98" i="2"/>
  <c r="J99" i="2"/>
  <c r="J100" i="2"/>
  <c r="J101" i="2"/>
  <c r="J102" i="2"/>
  <c r="J103" i="2"/>
  <c r="J104" i="2"/>
  <c r="J105" i="2"/>
  <c r="J106" i="2"/>
  <c r="J107" i="2"/>
  <c r="J108" i="2"/>
  <c r="J109" i="2"/>
  <c r="J110" i="2"/>
  <c r="J111" i="2"/>
  <c r="J112" i="2"/>
  <c r="J113" i="2"/>
  <c r="J114" i="2"/>
  <c r="J115" i="2"/>
  <c r="J116" i="2"/>
  <c r="J117" i="2"/>
  <c r="J118" i="2"/>
  <c r="J119" i="2"/>
  <c r="J120" i="2"/>
  <c r="J121" i="2"/>
  <c r="J122" i="2"/>
  <c r="J123" i="2"/>
  <c r="J124" i="2"/>
  <c r="J125" i="2"/>
  <c r="J126" i="2"/>
  <c r="J127" i="2"/>
  <c r="J128" i="2"/>
  <c r="J129" i="2"/>
  <c r="J130" i="2"/>
  <c r="J131" i="2"/>
  <c r="J132" i="2"/>
  <c r="J133" i="2"/>
  <c r="J134" i="2"/>
  <c r="J135" i="2"/>
  <c r="J136" i="2"/>
  <c r="J137" i="2"/>
  <c r="J138" i="2"/>
  <c r="J139" i="2"/>
  <c r="J140" i="2"/>
  <c r="J141" i="2"/>
  <c r="J142" i="2"/>
  <c r="J143" i="2"/>
  <c r="J144" i="2"/>
  <c r="J145" i="2"/>
  <c r="J146" i="2"/>
  <c r="J147" i="2"/>
  <c r="J148" i="2"/>
  <c r="J149" i="2"/>
  <c r="J150" i="2"/>
  <c r="J151" i="2"/>
  <c r="J152" i="2"/>
  <c r="J153" i="2"/>
  <c r="J154" i="2"/>
  <c r="J155" i="2"/>
  <c r="J156" i="2"/>
  <c r="J157" i="2"/>
  <c r="J158" i="2"/>
  <c r="J159" i="2"/>
  <c r="J160" i="2"/>
  <c r="J161" i="2"/>
  <c r="J162" i="2"/>
  <c r="J163" i="2"/>
  <c r="J164" i="2"/>
  <c r="J165" i="2"/>
  <c r="J166" i="2"/>
  <c r="J167" i="2"/>
  <c r="J168" i="2"/>
  <c r="J169" i="2"/>
  <c r="J170" i="2"/>
  <c r="J171" i="2"/>
  <c r="J172" i="2"/>
  <c r="J173" i="2"/>
  <c r="J174" i="2"/>
  <c r="J175" i="2"/>
  <c r="J176" i="2"/>
  <c r="J177" i="2"/>
  <c r="J178" i="2"/>
  <c r="J179" i="2"/>
  <c r="J180" i="2"/>
  <c r="J181" i="2"/>
  <c r="J182" i="2"/>
  <c r="J183" i="2"/>
  <c r="J184" i="2"/>
  <c r="J185" i="2"/>
  <c r="J186" i="2"/>
  <c r="J187" i="2"/>
  <c r="J188" i="2"/>
  <c r="J189" i="2"/>
  <c r="J190" i="2"/>
  <c r="J191" i="2"/>
  <c r="J192" i="2"/>
  <c r="J193" i="2"/>
  <c r="J194" i="2"/>
  <c r="J195" i="2"/>
  <c r="J196" i="2"/>
  <c r="J197" i="2"/>
  <c r="J198" i="2"/>
  <c r="J199" i="2"/>
  <c r="J200" i="2"/>
  <c r="J201" i="2"/>
  <c r="J202" i="2"/>
  <c r="J203" i="2"/>
  <c r="J204" i="2"/>
  <c r="J205" i="2"/>
  <c r="J206" i="2"/>
  <c r="J207" i="2"/>
  <c r="J208" i="2"/>
  <c r="J209" i="2"/>
  <c r="J210" i="2"/>
  <c r="J211" i="2"/>
  <c r="J212" i="2"/>
  <c r="J213" i="2"/>
  <c r="J214" i="2"/>
  <c r="J215" i="2"/>
  <c r="J216" i="2"/>
  <c r="J217" i="2"/>
  <c r="J218" i="2"/>
  <c r="J219" i="2"/>
  <c r="J220" i="2"/>
  <c r="J221" i="2"/>
  <c r="J222" i="2"/>
  <c r="J223" i="2"/>
  <c r="J224" i="2"/>
  <c r="J225" i="2"/>
  <c r="J226" i="2"/>
  <c r="J227" i="2"/>
  <c r="J228" i="2"/>
  <c r="J229" i="2"/>
  <c r="J230" i="2"/>
  <c r="J231" i="2"/>
  <c r="J232" i="2"/>
  <c r="J233" i="2"/>
  <c r="J234" i="2"/>
  <c r="J235" i="2"/>
  <c r="J236" i="2"/>
  <c r="J237" i="2"/>
  <c r="J238" i="2"/>
  <c r="J239" i="2"/>
  <c r="J240" i="2"/>
  <c r="J241" i="2"/>
  <c r="J242" i="2"/>
  <c r="J243" i="2"/>
  <c r="J244" i="2"/>
  <c r="J245" i="2"/>
  <c r="J246" i="2"/>
  <c r="J247" i="2"/>
  <c r="J248" i="2"/>
  <c r="J249" i="2"/>
  <c r="J250" i="2"/>
  <c r="J251" i="2"/>
  <c r="J252" i="2"/>
  <c r="J253" i="2"/>
  <c r="J254" i="2"/>
  <c r="J255" i="2"/>
  <c r="J256" i="2"/>
  <c r="J257" i="2"/>
  <c r="J258" i="2"/>
  <c r="J259" i="2"/>
  <c r="J260" i="2"/>
  <c r="J261" i="2"/>
  <c r="J262" i="2"/>
  <c r="J263" i="2"/>
  <c r="J264" i="2"/>
  <c r="J265" i="2"/>
  <c r="J266" i="2"/>
  <c r="J267" i="2"/>
  <c r="J268" i="2"/>
  <c r="J269" i="2"/>
  <c r="J270" i="2"/>
  <c r="J271" i="2"/>
  <c r="J272" i="2"/>
  <c r="J273" i="2"/>
  <c r="J274" i="2"/>
  <c r="J275" i="2"/>
  <c r="J276" i="2"/>
  <c r="J277" i="2"/>
  <c r="J278" i="2"/>
  <c r="J279" i="2"/>
  <c r="J280" i="2"/>
  <c r="J281" i="2"/>
  <c r="J282" i="2"/>
  <c r="J283" i="2"/>
  <c r="J284" i="2"/>
  <c r="J285" i="2"/>
  <c r="J286" i="2"/>
  <c r="J287" i="2"/>
  <c r="J288" i="2"/>
  <c r="J289" i="2"/>
  <c r="J290" i="2"/>
  <c r="J291" i="2"/>
  <c r="J292" i="2"/>
  <c r="J293" i="2"/>
  <c r="J294" i="2"/>
  <c r="J295" i="2"/>
  <c r="J296" i="2"/>
  <c r="J297" i="2"/>
  <c r="J298" i="2"/>
  <c r="J299" i="2"/>
  <c r="J300" i="2"/>
  <c r="J301" i="2"/>
  <c r="J302" i="2"/>
  <c r="J303" i="2"/>
  <c r="J304" i="2"/>
  <c r="J305" i="2"/>
  <c r="J306" i="2"/>
  <c r="J307" i="2"/>
  <c r="J308" i="2"/>
  <c r="J309" i="2"/>
  <c r="J310" i="2"/>
  <c r="J311" i="2"/>
  <c r="J312" i="2"/>
  <c r="J313" i="2"/>
  <c r="J314" i="2"/>
  <c r="J315" i="2"/>
  <c r="J316" i="2"/>
  <c r="J317" i="2"/>
  <c r="J318" i="2"/>
  <c r="J319" i="2"/>
  <c r="J320" i="2"/>
  <c r="J321" i="2"/>
  <c r="J322" i="2"/>
  <c r="J323" i="2"/>
  <c r="J324" i="2"/>
  <c r="J325" i="2"/>
  <c r="J326" i="2"/>
  <c r="J327" i="2"/>
  <c r="J328" i="2"/>
  <c r="J329" i="2"/>
  <c r="J330" i="2"/>
  <c r="J331" i="2"/>
  <c r="J332" i="2"/>
  <c r="J333" i="2"/>
  <c r="J334" i="2"/>
  <c r="J335" i="2"/>
  <c r="J336" i="2"/>
  <c r="J337" i="2"/>
  <c r="J338" i="2"/>
  <c r="J339" i="2"/>
  <c r="J340" i="2"/>
  <c r="J341" i="2"/>
  <c r="J342" i="2"/>
  <c r="J343" i="2"/>
  <c r="J344" i="2"/>
  <c r="J345" i="2"/>
  <c r="J346" i="2"/>
  <c r="J347" i="2"/>
  <c r="J348" i="2"/>
  <c r="J349" i="2"/>
  <c r="J350" i="2"/>
  <c r="J351" i="2"/>
  <c r="J352" i="2"/>
  <c r="J353" i="2"/>
  <c r="J354" i="2"/>
  <c r="J355" i="2"/>
  <c r="J356" i="2"/>
  <c r="J357" i="2"/>
  <c r="J358" i="2"/>
  <c r="J359" i="2"/>
  <c r="J360" i="2"/>
  <c r="J361" i="2"/>
  <c r="J362" i="2"/>
  <c r="J363" i="2"/>
  <c r="J364" i="2"/>
  <c r="J365" i="2"/>
  <c r="J366" i="2"/>
  <c r="J367" i="2"/>
  <c r="J368" i="2"/>
  <c r="J369" i="2"/>
  <c r="J370" i="2"/>
  <c r="J371" i="2"/>
  <c r="J372" i="2"/>
  <c r="J373" i="2"/>
  <c r="J374" i="2"/>
  <c r="J375" i="2"/>
  <c r="J376" i="2"/>
  <c r="J377" i="2"/>
  <c r="J378" i="2"/>
  <c r="J379" i="2"/>
  <c r="J380" i="2"/>
  <c r="J381" i="2"/>
  <c r="J382" i="2"/>
  <c r="J383" i="2"/>
  <c r="J384" i="2"/>
  <c r="J385" i="2"/>
  <c r="J386" i="2"/>
  <c r="J387" i="2"/>
  <c r="J388" i="2"/>
  <c r="J389" i="2"/>
  <c r="J390" i="2"/>
  <c r="J391" i="2"/>
  <c r="J392" i="2"/>
  <c r="J393" i="2"/>
  <c r="J394" i="2"/>
  <c r="J395" i="2"/>
  <c r="J396" i="2"/>
  <c r="J397" i="2"/>
  <c r="J398" i="2"/>
  <c r="J399" i="2"/>
  <c r="J400" i="2"/>
  <c r="J401" i="2"/>
  <c r="J402" i="2"/>
  <c r="J403" i="2"/>
  <c r="J404" i="2"/>
  <c r="J405" i="2"/>
  <c r="J406" i="2"/>
  <c r="J407" i="2"/>
  <c r="J408" i="2"/>
  <c r="J409" i="2"/>
  <c r="J410" i="2"/>
  <c r="J411" i="2"/>
  <c r="J412" i="2"/>
  <c r="J413" i="2"/>
  <c r="J414" i="2"/>
  <c r="J415" i="2"/>
  <c r="J416" i="2"/>
  <c r="J417" i="2"/>
  <c r="J418" i="2"/>
  <c r="J419" i="2"/>
  <c r="J420" i="2"/>
  <c r="J421" i="2"/>
  <c r="J422" i="2"/>
  <c r="J423" i="2"/>
  <c r="J424" i="2"/>
  <c r="J425" i="2"/>
  <c r="J426" i="2"/>
  <c r="J427" i="2"/>
  <c r="J428" i="2"/>
  <c r="J429" i="2"/>
  <c r="J430" i="2"/>
  <c r="J431" i="2"/>
  <c r="J432" i="2"/>
  <c r="J433" i="2"/>
  <c r="J434" i="2"/>
  <c r="J435" i="2"/>
  <c r="J436" i="2"/>
  <c r="J437" i="2"/>
  <c r="J438" i="2"/>
  <c r="J439" i="2"/>
  <c r="J440" i="2"/>
  <c r="J441" i="2"/>
  <c r="J442" i="2"/>
  <c r="J443" i="2"/>
  <c r="J444" i="2"/>
  <c r="J445" i="2"/>
  <c r="J446" i="2"/>
  <c r="J447" i="2"/>
  <c r="J448" i="2"/>
  <c r="J449" i="2"/>
  <c r="J450" i="2"/>
  <c r="J451" i="2"/>
  <c r="J452" i="2"/>
  <c r="J453" i="2"/>
  <c r="J454" i="2"/>
  <c r="J455" i="2"/>
  <c r="J456" i="2"/>
  <c r="J457" i="2"/>
  <c r="J458" i="2"/>
  <c r="J459" i="2"/>
  <c r="J460" i="2"/>
  <c r="J461" i="2"/>
  <c r="J462" i="2"/>
  <c r="J463" i="2"/>
  <c r="J464" i="2"/>
  <c r="J465" i="2"/>
  <c r="J466" i="2"/>
  <c r="J467" i="2"/>
  <c r="J468" i="2"/>
  <c r="J469" i="2"/>
  <c r="J470" i="2"/>
  <c r="J471" i="2"/>
  <c r="J472" i="2"/>
  <c r="J473" i="2"/>
  <c r="J474" i="2"/>
  <c r="J475" i="2"/>
  <c r="J476" i="2"/>
  <c r="J477" i="2"/>
  <c r="J478" i="2"/>
  <c r="J479" i="2"/>
  <c r="J480" i="2"/>
  <c r="J481" i="2"/>
  <c r="J482" i="2"/>
  <c r="J483" i="2"/>
  <c r="J484" i="2"/>
  <c r="J485" i="2"/>
  <c r="J486" i="2"/>
  <c r="J487" i="2"/>
</calcChain>
</file>

<file path=xl/sharedStrings.xml><?xml version="1.0" encoding="utf-8"?>
<sst xmlns="http://schemas.openxmlformats.org/spreadsheetml/2006/main" count="2881" uniqueCount="757">
  <si>
    <t>ОТЧЕТ ОБ ИСПОЛНЕНИИ БЮДЖЕТА</t>
  </si>
  <si>
    <t>ГЛАВНОГО РАСПОРЯДИТЕЛЯ, РАСПОРЯДИТЕЛЯ, ПОЛУЧАТЕЛЯ БЮДЖЕТНЫХ СРЕДСТВ,</t>
  </si>
  <si>
    <t>ГЛАВНОГО АДМИНИСТРАТОРА, АДМИНИСТРАТОРА ИСТОЧНИКОВ ФИНАНСИРОВАНИЯ ДЕФИЦИТА БЮДЖЕТА,</t>
  </si>
  <si>
    <t>КОДЫ</t>
  </si>
  <si>
    <t>ГЛАВНОГО АДМИНИСТРАТОРА, АДМИНИСТРАТОРА ДОХОДОВ БЮДЖЕТА</t>
  </si>
  <si>
    <t xml:space="preserve">  Форма по ОКУД</t>
  </si>
  <si>
    <t>0503127</t>
  </si>
  <si>
    <t xml:space="preserve">                   Дата</t>
  </si>
  <si>
    <t>01.01.2023</t>
  </si>
  <si>
    <t>Главный распорядитель, распорядитель, получатель бюджетных средств, главный администратор, администратор доходов бюджета, главный администратор, администратор источников финансирования дефицита бюджета</t>
  </si>
  <si>
    <t xml:space="preserve">             по ОКПО</t>
  </si>
  <si>
    <t xml:space="preserve">        Глава по БК</t>
  </si>
  <si>
    <t>Наименование бюджета</t>
  </si>
  <si>
    <t xml:space="preserve">           по ОКТМО</t>
  </si>
  <si>
    <t xml:space="preserve">             по ОКЕИ</t>
  </si>
  <si>
    <t>383</t>
  </si>
  <si>
    <t xml:space="preserve">                                 1. Доходы бюджета</t>
  </si>
  <si>
    <t>департамент финансов Администрации города Сургута</t>
  </si>
  <si>
    <t>Бюджет городского округа Сургут Ханты-Мансийского автономного округа - Югры</t>
  </si>
  <si>
    <t>Периодичность: квартальная, годовая</t>
  </si>
  <si>
    <t>Единица измерения: руб.</t>
  </si>
  <si>
    <t>42160947</t>
  </si>
  <si>
    <t>050</t>
  </si>
  <si>
    <t>71876000001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</si>
  <si>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</si>
  <si>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</si>
  <si>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</si>
  <si>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</si>
  <si>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 xml:space="preserve">         Исполнено</t>
  </si>
  <si>
    <t>Неисполненные назначения</t>
  </si>
  <si>
    <t>через финансовые органы</t>
  </si>
  <si>
    <t>через банковские счета</t>
  </si>
  <si>
    <t>некассовые операции</t>
  </si>
  <si>
    <t>итого</t>
  </si>
  <si>
    <t>4</t>
  </si>
  <si>
    <t>5</t>
  </si>
  <si>
    <t>6</t>
  </si>
  <si>
    <t>7</t>
  </si>
  <si>
    <t>8</t>
  </si>
  <si>
    <t>9</t>
  </si>
  <si>
    <t>Доходы бюджета - всего</t>
  </si>
  <si>
    <t>010</t>
  </si>
  <si>
    <t>-</t>
  </si>
  <si>
    <t>x</t>
  </si>
  <si>
    <t/>
  </si>
  <si>
    <t>в том числе:</t>
  </si>
  <si>
    <t>НАЛОГОВЫЕ И НЕНАЛОГОВЫЕ ДОХОДЫ</t>
  </si>
  <si>
    <t>043 10000000000000000</t>
  </si>
  <si>
    <t>ДОХОДЫ ОТ ИСПОЛЬЗОВАНИЯ ИМУЩЕСТВА, НАХОДЯЩЕГОСЯ В ГОСУДАРСТВЕННОЙ И МУНИЦИПАЛЬНОЙ СОБСТВЕННОСТИ</t>
  </si>
  <si>
    <t>043 11100000000000000</t>
  </si>
  <si>
    <t>Плата по соглашениям об установлении сервитута в отношении земельных участков, находящихся в государственной или муниципальной собственности</t>
  </si>
  <si>
    <t>043 11105300000000120</t>
  </si>
  <si>
    <t>Плата по соглашениям об установлении сервитута в отношении земельных участков после разграничения государственной собственности на землю</t>
  </si>
  <si>
    <t>043 11105320000000120</t>
  </si>
  <si>
    <t>Плата по соглашениям об установлении сервитута, заключенным органами местного самоуправления городских округов, государственными или муниципальными предприятиями либо государственными или муниципальными учреждениями в отношении земельных участков, находящихся в собственности городских округов</t>
  </si>
  <si>
    <t>043 11105324040000120</t>
  </si>
  <si>
    <t>Платежи от государственных и муниципальных унитарных предприятий</t>
  </si>
  <si>
    <t>043 11107000000000120</t>
  </si>
  <si>
    <t>Доходы от перечисления части прибыли государственных и муниципальных унитарных предприятий, остающейся после уплаты налогов и обязательных платежей</t>
  </si>
  <si>
    <t>043 11107010000000120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</si>
  <si>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городскими округами</t>
  </si>
  <si>
    <t>043 11107014040000120</t>
  </si>
  <si>
    <t>ДОХОДЫ ОТ ОКАЗАНИЯ ПЛАТНЫХ УСЛУГ И КОМПЕНСАЦИИ ЗАТРАТ ГОСУДАРСТВА</t>
  </si>
  <si>
    <t>043 11300000000000000</t>
  </si>
  <si>
    <t>Доходы от компенсации затрат государства</t>
  </si>
  <si>
    <t>043 11302000000000130</t>
  </si>
  <si>
    <t>Прочие доходы от компенсации затрат государства</t>
  </si>
  <si>
    <t>043 11302990000000130</t>
  </si>
  <si>
    <t>Прочие доходы от компенсации затрат бюджетов городских округов</t>
  </si>
  <si>
    <t>043 11302994040000130</t>
  </si>
  <si>
    <t>ШТРАФЫ, САНКЦИИ, ВОЗМЕЩЕНИЕ УЩЕРБА</t>
  </si>
  <si>
    <t>043 11600000000000000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</si>
  <si>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</si>
  <si>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043 11607000000000140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</si>
  <si>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</t>
  </si>
  <si>
    <t>043 11607090000000140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</si>
  <si>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городского округа</t>
  </si>
  <si>
    <t>043 11607090040000140</t>
  </si>
  <si>
    <t>Платежи в целях возмещения причиненного ущерба (убытков)</t>
  </si>
  <si>
    <t>043 11610000000000140</t>
  </si>
  <si>
    <t>Платежи в целях возмещения убытков, причиненных уклонением от заключения муниципального контракта</t>
  </si>
  <si>
    <t>043 11610060000000140</t>
  </si>
  <si>
    <t>Платежи в целях возмещения убытков, причиненных уклонением от заключения с муниципальным органом городского округа (муниципальным казенным учреждением) муниципального контракта, а также иные денежные средства, подлежащие зачислению в бюджет городского округа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(за исключением муниципального контракта, финансируемого за счет средств муниципального дорожного фонда)</t>
  </si>
  <si>
    <t>043 11610061040000140</t>
  </si>
  <si>
    <t>БЕЗВОЗМЕЗДНЫЕ ПОСТУПЛЕНИЯ</t>
  </si>
  <si>
    <t>043 20000000000000000</t>
  </si>
  <si>
    <t>БЕЗВОЗМЕЗДНЫЕ ПОСТУПЛЕНИЯ ОТ ГОСУДАРСТВЕННЫХ (МУНИЦИПАЛЬНЫХ) ОРГАНИЗАЦИЙ</t>
  </si>
  <si>
    <t>043 20300000000000000</t>
  </si>
  <si>
    <t>Безвозмездные поступления от государственных (муниципальных) организаций в бюджеты городских округов</t>
  </si>
  <si>
    <t>043 20304000040000150</t>
  </si>
  <si>
    <t>Прочие безвозмездные поступления от государственных (муниципальных) организаций в бюджеты городских округов</t>
  </si>
  <si>
    <t>043 20304099040000150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</si>
  <si>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</si>
  <si>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043 21800000000000000</t>
  </si>
  <si>
    <t>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</si>
  <si>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043 21800000000000150</t>
  </si>
  <si>
    <t>Доходы бюджетов городских округов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</si>
  <si>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043 21800000040000150</t>
  </si>
  <si>
    <t>Доходы бюджетов городских округов от возврата организациями остатков субсидий прошлых лет</t>
  </si>
  <si>
    <t>043 21804000040000150</t>
  </si>
  <si>
    <t>Доходы бюджетов городских округов от возврата бюджетными учреждениями остатков субсидий прошлых лет</t>
  </si>
  <si>
    <t>043 21804010040000150</t>
  </si>
  <si>
    <t>Доходы бюджетов городских округов от возврата иными организациями остатков субсидий прошлых лет</t>
  </si>
  <si>
    <t>043 21804030040000150</t>
  </si>
  <si>
    <t xml:space="preserve">                          2. Расходы бюджета</t>
  </si>
  <si>
    <t>Форма 0503127  с.2</t>
  </si>
  <si>
    <t>Код расхода по бюджетной классификации</t>
  </si>
  <si>
    <t>Лимиты бюджетных обязательств</t>
  </si>
  <si>
    <t xml:space="preserve"> Неисполненные назначения</t>
  </si>
  <si>
    <t>по ассигнованиям</t>
  </si>
  <si>
    <t>по лимитам бюджетных обязательств</t>
  </si>
  <si>
    <t>10</t>
  </si>
  <si>
    <t>11</t>
  </si>
  <si>
    <t>Расходы бюджета - всего</t>
  </si>
  <si>
    <t>200</t>
  </si>
  <si>
    <t>департамент образования Администрации города</t>
  </si>
  <si>
    <t>043 0000 0000000000 000</t>
  </si>
  <si>
    <t>НАЦИОНАЛЬНАЯ БЕЗОПАСНОСТЬ И ПРАВООХРАНИТЕЛЬНАЯ ДЕЯТЕЛЬНОСТЬ</t>
  </si>
  <si>
    <t>043 0300 0000000000 000</t>
  </si>
  <si>
    <t>Другие вопросы в области национальной безопасности и правоохранительной деятельности</t>
  </si>
  <si>
    <t>043 0314 0000000000 000</t>
  </si>
  <si>
    <t>Непрограммные расходы</t>
  </si>
  <si>
    <t>043 0314 4000000000 000</t>
  </si>
  <si>
    <t>Расходы за счёт иных межбюджетных трансфертов за счет бюджетных ассигнований резервного фонда Правительства Ханты-Мансийского автономного округа - Югры, за исключением иных межбюджетных трансфертов на реализацию наказов избирателей депутатам Думы Ханты-Мансийского автономного округа - Югры</t>
  </si>
  <si>
    <t>043 0314 4000085150 000</t>
  </si>
  <si>
    <t>Предоставление субсидий бюджетным, автономным учреждениям и иным некоммерческим организациям</t>
  </si>
  <si>
    <t>043 0314 4000085150 600</t>
  </si>
  <si>
    <t>Субсидии бюджетным учреждениям</t>
  </si>
  <si>
    <t>043 0314 4000085150 610</t>
  </si>
  <si>
    <t>Субсидии бюджетным учреждениям на иные цели</t>
  </si>
  <si>
    <t>043 0314 4000085150 612</t>
  </si>
  <si>
    <t>НАЦИОНАЛЬНАЯ ЭКОНОМИКА</t>
  </si>
  <si>
    <t>043 0400 0000000000 000</t>
  </si>
  <si>
    <t>Общеэкономические вопросы</t>
  </si>
  <si>
    <t>043 0401 0000000000 000</t>
  </si>
  <si>
    <t>Муниципальная программа "Развитие образования города Сургута на период до 2030 года"</t>
  </si>
  <si>
    <t>043 0401 0300000000 000</t>
  </si>
  <si>
    <t>Подпрограмма "Дошкольное образование в образовательных учреждениях, реализующих программу дошкольного образования"</t>
  </si>
  <si>
    <t>043 0401 0310000000 000</t>
  </si>
  <si>
    <t>Основное мероприятие "Организация предоставления дошкольного образования, присмотра и ухода за детьми в муниципальных образовательных учреждениях, реализующих основную образовательную программу дошкольного образования"</t>
  </si>
  <si>
    <t>043 0401 0310100000 000</t>
  </si>
  <si>
    <t>Расходы за счёт иных межбюджетных трансфертов из бюджета автономного округа на реализацию мероприятий по содействию трудоустройству граждан в рамках подпрограмм "Содействие трудоустройству граждан", "Содействие трудоустройству лиц с инвалидностью" государственной программы "Поддержка занятости населения"</t>
  </si>
  <si>
    <t>043 0401 0310185060 000</t>
  </si>
  <si>
    <t>043 0401 0310185060 600</t>
  </si>
  <si>
    <t>043 0401 0310185060 610</t>
  </si>
  <si>
    <t>043 0401 0310185060 612</t>
  </si>
  <si>
    <t>Подпрограмма "Общее и дополнительное образование в общеобразовательных учреждениях"</t>
  </si>
  <si>
    <t>043 0401 0320000000 000</t>
  </si>
  <si>
    <t>Основное мероприятие "Организация предоставления общего и дополнительного образования в муниципальных общеобразовательных учреждениях"</t>
  </si>
  <si>
    <t>043 0401 0320100000 000</t>
  </si>
  <si>
    <t>043 0401 0320185060 000</t>
  </si>
  <si>
    <t>043 0401 0320185060 600</t>
  </si>
  <si>
    <t>043 0401 0320185060 610</t>
  </si>
  <si>
    <t>043 0401 0320185060 612</t>
  </si>
  <si>
    <t>ОБРАЗОВАНИЕ</t>
  </si>
  <si>
    <t>043 0700 0000000000 000</t>
  </si>
  <si>
    <t>Дошкольное образование</t>
  </si>
  <si>
    <t>043 0701 0000000000 000</t>
  </si>
  <si>
    <t>043 0701 0300000000 000</t>
  </si>
  <si>
    <t>Основное мероприятие "Финансовое обеспечение мероприятий, направленных на создание универсальной безбарьерной среды в учреждениях, подведомственных департаменту образования"</t>
  </si>
  <si>
    <t>043 0701 0300700000 000</t>
  </si>
  <si>
    <t>Иные расходы на реализацию мероприятий муниципальной программы</t>
  </si>
  <si>
    <t>043 0701 0300720980 000</t>
  </si>
  <si>
    <t>043 0701 0300720980 600</t>
  </si>
  <si>
    <t>043 0701 0300720980 610</t>
  </si>
  <si>
    <t>043 0701 0300720980 612</t>
  </si>
  <si>
    <t>043 0701 0310000000 000</t>
  </si>
  <si>
    <t>043 0701 0310100000 000</t>
  </si>
  <si>
    <t>043 0701 0310120980 000</t>
  </si>
  <si>
    <t>Социальное обеспечение и иные выплаты населению</t>
  </si>
  <si>
    <t>043 0701 0310120980 300</t>
  </si>
  <si>
    <t>Социальные выплаты гражданам, кроме публичных нормативных социальных выплат</t>
  </si>
  <si>
    <t>043 0701 0310120980 320</t>
  </si>
  <si>
    <t>Пособия, компенсации и иные социальные выплаты гражданам, кроме публичных нормативных обязательств</t>
  </si>
  <si>
    <t>043 0701 0310120980 321</t>
  </si>
  <si>
    <t>043 0701 0310120980 600</t>
  </si>
  <si>
    <t>043 0701 0310120980 610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</si>
  <si>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</si>
  <si>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043 0701 0310120980 611</t>
  </si>
  <si>
    <t>043 0701 0310120980 612</t>
  </si>
  <si>
    <t>Субсидии автономным учреждениям</t>
  </si>
  <si>
    <t>043 0701 0310120980 620</t>
  </si>
  <si>
    <t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</si>
  <si>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043 0701 0310120980 621</t>
  </si>
  <si>
    <t>Субсидии автономным учреждениям на иные цели</t>
  </si>
  <si>
    <t>043 0701 0310120980 622</t>
  </si>
  <si>
    <t>Расходы за счёт субвенции из бюджета автономного округа на выплату компенсации части родительской платы за присмотр и уход за детьми в образовательных организациях, реализующих образовательные программы дошкольного образования, в рамках подпрограммы "Ресурсное обеспечение в сфере образования, науки и молодёжной политики" государственной программы "Развитие образования"</t>
  </si>
  <si>
    <t>043 0701 0310184050 000</t>
  </si>
  <si>
    <t>043 0701 0310184050 600</t>
  </si>
  <si>
    <t>043 0701 0310184050 610</t>
  </si>
  <si>
    <t>043 0701 0310184050 612</t>
  </si>
  <si>
    <t>043 0701 0310184050 620</t>
  </si>
  <si>
    <t>043 0701 0310184050 622</t>
  </si>
  <si>
    <t>Расходы за счёт единой субвенции из бюджета автономного округа на реализацию программ дошкольного образования муниципальным образовательным организациям в рамках подпрограммы "Общее образование. Дополнительное образование детей" государственной программы "Развитие образования"</t>
  </si>
  <si>
    <t>043 0701 0310184301 000</t>
  </si>
  <si>
    <t>043 0701 0310184301 600</t>
  </si>
  <si>
    <t>043 0701 0310184301 610</t>
  </si>
  <si>
    <t>043 0701 0310184301 611</t>
  </si>
  <si>
    <t>043 0701 0310184301 620</t>
  </si>
  <si>
    <t>043 0701 0310184301 621</t>
  </si>
  <si>
    <t>Расходы за счёт иных межбюджетных трансфертов из бюджета автономного округа на реализацию наказов избирателей депутатам Думы Ханты-Мансийского автономного округа - Югры в рамках непрограммного направления деятельности</t>
  </si>
  <si>
    <t>043 0701 0310185160 000</t>
  </si>
  <si>
    <t>043 0701 0310185160 600</t>
  </si>
  <si>
    <t>043 0701 0310185160 610</t>
  </si>
  <si>
    <t>043 0701 0310185160 612</t>
  </si>
  <si>
    <t>Основное мероприятие "Предоставление субсидий негосударственным (немуниципальным) организациям, индивидуальным предпринимателям, осуществляющим образовательную деятельность по реализации образовательных программ дошкольного образования, присмотр и уход за детьми"</t>
  </si>
  <si>
    <t>043 0701 0310300000 000</t>
  </si>
  <si>
    <t>Расходы за счёт субсидии из бюджета автономного округа на создание условий для осуществления присмотра и ухода за детьми, содержания детей в частных организациях, осуществляющих образовательную деятельность по реализации образовательных программ дошкольного образования, расположенных на территориях муниципальных образований Ханты-Мансийского автономного округа - Югры, в рамках подпрограммы "Общее образование. Дополнительное образование детей" государственной программы "Развитие образования"</t>
  </si>
  <si>
    <t>043 0701 0310382470 000</t>
  </si>
  <si>
    <t>043 0701 0310382470 600</t>
  </si>
  <si>
    <t>Субсидии некоммерческим организациям (за исключением государственных (муниципальных) учреждений, государственных корпораций (компаний), публично-правовых компаний)</t>
  </si>
  <si>
    <t>043 0701 0310382470 630</t>
  </si>
  <si>
    <t>Субсидии (гранты в форме субсидий), не подлежащие казначейскому сопровождению</t>
  </si>
  <si>
    <t>043 0701 0310382470 633</t>
  </si>
  <si>
    <t>Иные бюджетные ассигнования</t>
  </si>
  <si>
    <t>043 0701 0310382470 800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</si>
  <si>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</si>
  <si>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043 0701 0310382470 810</t>
  </si>
  <si>
    <t>Субсидии (гранты в форме субсидий) на финансовое обеспечение затрат в связи с производством (реализацией) товаров, выполнением работ, оказанием услуг, не подлежащие казначейскому сопровождению</t>
  </si>
  <si>
    <t>043 0701 0310382470 813</t>
  </si>
  <si>
    <t>Расходы за счёт единой субвенции из бюджета автономного округа на реализацию программ дошкольного образования частным образовательным организациям в рамках подпрограммы "Общее образование. Дополнительное образование детей" государственной программы "Развитие образования"</t>
  </si>
  <si>
    <t>043 0701 0310384302 000</t>
  </si>
  <si>
    <t>043 0701 0310384302 600</t>
  </si>
  <si>
    <t>043 0701 0310384302 630</t>
  </si>
  <si>
    <t>043 0701 0310384302 633</t>
  </si>
  <si>
    <t>043 0701 0310384302 800</t>
  </si>
  <si>
    <t>043 0701 0310384302 810</t>
  </si>
  <si>
    <t>043 0701 0310384302 813</t>
  </si>
  <si>
    <t>Общее образование</t>
  </si>
  <si>
    <t>043 0702 0000000000 000</t>
  </si>
  <si>
    <t>043 0702 0300000000 000</t>
  </si>
  <si>
    <t>043 0702 0300700000 000</t>
  </si>
  <si>
    <t>043 0702 0300720980 000</t>
  </si>
  <si>
    <t>043 0702 0300720980 600</t>
  </si>
  <si>
    <t>043 0702 0300720980 610</t>
  </si>
  <si>
    <t>043 0702 0300720980 612</t>
  </si>
  <si>
    <t>043 0702 0310000000 000</t>
  </si>
  <si>
    <t>043 0702 0310100000 000</t>
  </si>
  <si>
    <t>043 0702 0310120980 000</t>
  </si>
  <si>
    <t>043 0702 0310120980 600</t>
  </si>
  <si>
    <t>043 0702 0310120980 610</t>
  </si>
  <si>
    <t>043 0702 0310120980 611</t>
  </si>
  <si>
    <t>043 0702 0310120980 612</t>
  </si>
  <si>
    <t>043 0702 0310184050 000</t>
  </si>
  <si>
    <t>043 0702 0310184050 600</t>
  </si>
  <si>
    <t>043 0702 0310184050 610</t>
  </si>
  <si>
    <t>043 0702 0310184050 612</t>
  </si>
  <si>
    <t>Расходы за счёт единой субвенции из бюджета автономного округа на реализацию основных общеобразовательных программ муниципальным общеобразовательным организациям в рамках подпрограммы "Общее образование. Дополнительное образование детей" государственной программы "Развитие образования"</t>
  </si>
  <si>
    <t>043 0702 0310184303 000</t>
  </si>
  <si>
    <t>043 0702 0310184303 600</t>
  </si>
  <si>
    <t>043 0702 0310184303 610</t>
  </si>
  <si>
    <t>043 0702 0310184303 611</t>
  </si>
  <si>
    <t>043 0702 0320000000 000</t>
  </si>
  <si>
    <t>043 0702 0320100000 000</t>
  </si>
  <si>
    <t>Расходы на предоставление субсидий в соответствии с концессионными соглашениями</t>
  </si>
  <si>
    <t>043 0702 0320120801 000</t>
  </si>
  <si>
    <t>043 0702 0320120801 800</t>
  </si>
  <si>
    <t>043 0702 0320120801 810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</si>
  <si>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</si>
  <si>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>043 0702 0320120801 811</t>
  </si>
  <si>
    <t>043 0702 0320120980 000</t>
  </si>
  <si>
    <t>Закупка товаров, работ и услуг для обеспечения государственных (муниципальных) нужд</t>
  </si>
  <si>
    <t>043 0702 0320120980 200</t>
  </si>
  <si>
    <t>Иные закупки товаров, работ и услуг для обеспечения государственных (муниципальных) нужд</t>
  </si>
  <si>
    <t>043 0702 0320120980 240</t>
  </si>
  <si>
    <t>Прочая закупка товаров, работ и услуг</t>
  </si>
  <si>
    <t>043 0702 0320120980 244</t>
  </si>
  <si>
    <t>043 0702 0320120980 300</t>
  </si>
  <si>
    <t>043 0702 0320120980 320</t>
  </si>
  <si>
    <t>043 0702 0320120980 321</t>
  </si>
  <si>
    <t>043 0702 0320120980 600</t>
  </si>
  <si>
    <t>043 0702 0320120980 610</t>
  </si>
  <si>
    <t>043 0702 0320120980 611</t>
  </si>
  <si>
    <t>043 0702 0320120980 612</t>
  </si>
  <si>
    <t>Расходы за счёт иных межбюджетных трансфертов из федерального бюджета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организаций, в рамках подпрограммы "Общее образование. Дополнительное образование детей" государственной программы "Развитие образования"</t>
  </si>
  <si>
    <t>043 0702 0320153030 000</t>
  </si>
  <si>
    <t>043 0702 0320153030 600</t>
  </si>
  <si>
    <t>043 0702 0320153030 610</t>
  </si>
  <si>
    <t>043 0702 0320153030 612</t>
  </si>
  <si>
    <t>Расходы за счёт субвенции из бюджета автономного округа на социальную поддержку отдельных категорий обучающихся в муниципальных общеобразовательных организациях, частных общеобразовательных организациях, осуществляющих образовательную деятельность по имеющим государственную аккредитацию основным общеобразовательным программам, в рамках подпрограммы "Ресурсное обеспечение в сфере образования, науки и молодёжной политики" государственной программы "Развитие образования"</t>
  </si>
  <si>
    <t>043 0702 0320184030 000</t>
  </si>
  <si>
    <t>043 0702 0320184030 600</t>
  </si>
  <si>
    <t>043 0702 0320184030 610</t>
  </si>
  <si>
    <t>043 0702 0320184030 611</t>
  </si>
  <si>
    <t>043 0702 0320184303 000</t>
  </si>
  <si>
    <t>043 0702 0320184303 600</t>
  </si>
  <si>
    <t>043 0702 0320184303 610</t>
  </si>
  <si>
    <t>043 0702 0320184303 611</t>
  </si>
  <si>
    <t>Расходы за счёт единой субвенции из бюджета автономного округа на выплату компенсации педагогическим работникам за работу по подготовке и проведению единого государственного экзамена и на организацию проведения государственной итоговой аттестации обучающихся, освоивших образовательные программы основного общего образования или среднего общего образования, в том числе в форме единого государственного экзамена, в рамках подпрограммы "Общее образование. Дополнительное образование детей" государственной программы "Развитие образования"</t>
  </si>
  <si>
    <t>043 0702 0320184305 000</t>
  </si>
  <si>
    <t>043 0702 0320184305 600</t>
  </si>
  <si>
    <t>043 0702 0320184305 610</t>
  </si>
  <si>
    <t>043 0702 0320184305 611</t>
  </si>
  <si>
    <t>043 0702 0320185160 000</t>
  </si>
  <si>
    <t>043 0702 0320185160 600</t>
  </si>
  <si>
    <t>043 0702 0320185160 610</t>
  </si>
  <si>
    <t>043 0702 0320185160 612</t>
  </si>
  <si>
    <t>Расходы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 в рамках подпрограммы "Общее образование. Дополнительное образование детей" государственной программы "Развитие образования"</t>
  </si>
  <si>
    <t>043 0702 03201L3040 000</t>
  </si>
  <si>
    <t>043 0702 03201L3040 600</t>
  </si>
  <si>
    <t>043 0702 03201L3040 610</t>
  </si>
  <si>
    <t>043 0702 03201L3040 611</t>
  </si>
  <si>
    <t>Основное мероприятие "Предоставление субсидий негосударственным (немуниципальным) организациям, осуществляющим образовательную деятельность по реализации основных общеобразовательных программ"</t>
  </si>
  <si>
    <t>043 0702 0320400000 000</t>
  </si>
  <si>
    <t>Расходы на предоставление субсидий на создание условий для организации образовательного процесса, обеспечения безопасности учащихся</t>
  </si>
  <si>
    <t>043 0702 0320420802 000</t>
  </si>
  <si>
    <t>043 0702 0320420802 600</t>
  </si>
  <si>
    <t>043 0702 0320420802 630</t>
  </si>
  <si>
    <t>043 0702 0320420802 633</t>
  </si>
  <si>
    <t>Расходы на предоставление субсидий на финансовое обеспечение мероприятий по организации питания учащихся</t>
  </si>
  <si>
    <t>043 0702 0320420803 000</t>
  </si>
  <si>
    <t>043 0702 0320420803 600</t>
  </si>
  <si>
    <t>043 0702 0320420803 630</t>
  </si>
  <si>
    <t>043 0702 0320420803 633</t>
  </si>
  <si>
    <t>Расходы за счёт субсидии из бюджета автономного округа на дополнительное финансовое обеспечение мероприятий по организации питания обучающихся начальных классов с 1 по 4 классы частных общеобразовательных организаций, осуществляющих образовательную деятельность по имеющим государственную аккредитацию основным общеобразовательным программам, в рамках подпрограммы "Общее образование. Дополнительное образование детей" государственной программы "Развитие образования"</t>
  </si>
  <si>
    <t>043 0702 0320482480 000</t>
  </si>
  <si>
    <t>043 0702 0320482480 600</t>
  </si>
  <si>
    <t>043 0702 0320482480 630</t>
  </si>
  <si>
    <t>043 0702 0320482480 633</t>
  </si>
  <si>
    <t>043 0702 0320484030 000</t>
  </si>
  <si>
    <t>043 0702 0320484030 600</t>
  </si>
  <si>
    <t>043 0702 0320484030 630</t>
  </si>
  <si>
    <t>043 0702 0320484030 633</t>
  </si>
  <si>
    <t>Расходы за счёт единой субвенции из бюджета автономного округа на реализацию основных общеобразовательных программ частным общеобразовательным организациям в рамках подпрограммы "Общее образование. Дополнительное образование детей" государственной программы "Развитие образования"</t>
  </si>
  <si>
    <t>043 0702 0320484304 000</t>
  </si>
  <si>
    <t>043 0702 0320484304 600</t>
  </si>
  <si>
    <t>043 0702 0320484304 630</t>
  </si>
  <si>
    <t>043 0702 0320484304 633</t>
  </si>
  <si>
    <t>Основное мероприятие "Финансовое обеспечение расходных обязательств по организации питания обучающихся в общеобразовательных организациях"</t>
  </si>
  <si>
    <t>043 0702 0321600000 000</t>
  </si>
  <si>
    <t>043 0702 0321620980 000</t>
  </si>
  <si>
    <t>043 0702 0321620980 200</t>
  </si>
  <si>
    <t>043 0702 0321620980 240</t>
  </si>
  <si>
    <t>043 0702 0321620980 244</t>
  </si>
  <si>
    <t>043 0702 0321684030 000</t>
  </si>
  <si>
    <t>043 0702 0321684030 200</t>
  </si>
  <si>
    <t>043 0702 0321684030 240</t>
  </si>
  <si>
    <t>043 0702 0321684030 244</t>
  </si>
  <si>
    <t>043 0702 0321684030 300</t>
  </si>
  <si>
    <t>043 0702 0321684030 320</t>
  </si>
  <si>
    <t>Приобретение товаров, работ, услуг в пользу граждан в целях их социального обеспечения</t>
  </si>
  <si>
    <t>043 0702 0321684030 323</t>
  </si>
  <si>
    <t>043 0702 03216L3040 000</t>
  </si>
  <si>
    <t>043 0702 03216L3040 200</t>
  </si>
  <si>
    <t>043 0702 03216L3040 240</t>
  </si>
  <si>
    <t>043 0702 03216L3040 244</t>
  </si>
  <si>
    <t>Основное мероприятие "Региональный проект "Современная школа"</t>
  </si>
  <si>
    <t>043 0702 032E100000 000</t>
  </si>
  <si>
    <t>Расходы за счёт субсидии из бюджета автономного округа на создание новых мест в муниципальных общеобразовательных организациях в рамках подпрограммы "Ресурсное обеспечение в сфере образования, науки и молодёжной политики" государственной программы "Развитие образования"</t>
  </si>
  <si>
    <t>043 0702 032E182860 000</t>
  </si>
  <si>
    <t>043 0702 032E182860 800</t>
  </si>
  <si>
    <t>043 0702 032E182860 810</t>
  </si>
  <si>
    <t>043 0702 032E182860 811</t>
  </si>
  <si>
    <t>Софинансирование за счёт средств местного бюджета расходов на создание новых мест в муниципальных общеобразовательных организациях в рамках подпрограммы "Ресурсное обеспечение в сфере образования, науки и молодёжной политики" государственной программы "Развитие образования"</t>
  </si>
  <si>
    <t>043 0702 032E1S2860 000</t>
  </si>
  <si>
    <t>043 0702 032E1S2860 800</t>
  </si>
  <si>
    <t>043 0702 032E1S2860 810</t>
  </si>
  <si>
    <t>043 0702 032E1S2860 811</t>
  </si>
  <si>
    <t>Расходы за счёт средств местного бюджета на создание новых мест в муниципальных общеобразовательных организациях (сверх доли софинансирования, установленной условиями соглашения о предоставлении субсидии из бюджета автономного округа в рамках подпрограммы "Ресурсное обеспечение в сфере образования, науки и молодёжной политики" государственной программы "Развитие образования")</t>
  </si>
  <si>
    <t>043 0702 032E1Z2860 000</t>
  </si>
  <si>
    <t>043 0702 032E1Z2860 800</t>
  </si>
  <si>
    <t>043 0702 032E1Z2860 810</t>
  </si>
  <si>
    <t>043 0702 032E1Z2860 811</t>
  </si>
  <si>
    <t>Основное мероприятие "Региональный проект "Патриотическое воспитание граждан Российской Федерации"</t>
  </si>
  <si>
    <t>043 0702 032EВ00000 000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</si>
  <si>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за счет средств резервного фонда Правительства Российской Федерации</t>
  </si>
  <si>
    <t>043 0702 032EВ5179F 000</t>
  </si>
  <si>
    <t>043 0702 032EВ5179F 600</t>
  </si>
  <si>
    <t>043 0702 032EВ5179F 610</t>
  </si>
  <si>
    <t>043 0702 032EВ5179F 612</t>
  </si>
  <si>
    <t>Муниципальная программа "Укрепление межнационального и межконфессионального согласия, поддержка и развитие языков и культуры народов Российской Федерации, проживающих на территории города Сургута, обеспечение социальной и культурной адаптации мигрантов, профилактика межнациональных (межэтнических) конфликтов, профилактика экстремизма на период до 2030 года"</t>
  </si>
  <si>
    <t>043 0702 3700000000 000</t>
  </si>
  <si>
    <t>Подпрограмма "Укрепление межнационального и межконфессионального согласия, поддержка и развитие языков и культуры народов Российской Федерации, проживающих на территории города Сургута, обеспечение социальной и культурной адаптации мигрантов, профилактика межнациональных (межэтнических) конфликтов"</t>
  </si>
  <si>
    <t>043 0702 3710000000 000</t>
  </si>
  <si>
    <t>Основное мероприятие "Развитие и использование потенциала молодежи в интересах укрепления единства российской нации, упрочения мира и согласия"</t>
  </si>
  <si>
    <t>043 0702 3710200000 000</t>
  </si>
  <si>
    <t>043 0702 3710220980 000</t>
  </si>
  <si>
    <t>043 0702 3710220980 600</t>
  </si>
  <si>
    <t>043 0702 3710220980 610</t>
  </si>
  <si>
    <t>043 0702 3710220980 612</t>
  </si>
  <si>
    <t>Основное мероприятие "Содействие этнокультурному многообразию народов России"</t>
  </si>
  <si>
    <t>043 0702 3710300000 000</t>
  </si>
  <si>
    <t>043 0702 3710320980 000</t>
  </si>
  <si>
    <t>043 0702 3710320980 600</t>
  </si>
  <si>
    <t>043 0702 3710320980 610</t>
  </si>
  <si>
    <t>043 0702 3710320980 612</t>
  </si>
  <si>
    <t>Основное мероприятие "Просветительские мероприятия, направленные на популяризацию и поддержку русского языка, как государственного языка Российской Федерации и языка межнационального общения"</t>
  </si>
  <si>
    <t>043 0702 3710600000 000</t>
  </si>
  <si>
    <t>043 0702 3710620980 000</t>
  </si>
  <si>
    <t>043 0702 3710620980 600</t>
  </si>
  <si>
    <t>043 0702 3710620980 610</t>
  </si>
  <si>
    <t>043 0702 3710620980 612</t>
  </si>
  <si>
    <t>Основное мероприятие "Укрепление общероссийской гражданской идентичности. Торжественные мероприятия, приуроченные к памятным датам в истории народов России, государственным праздникам (День Конституции России, День России, День государственного флага России, День народного единства)"</t>
  </si>
  <si>
    <t>043 0702 3711500000 000</t>
  </si>
  <si>
    <t>043 0702 3711520980 000</t>
  </si>
  <si>
    <t>043 0702 3711520980 600</t>
  </si>
  <si>
    <t>043 0702 3711520980 610</t>
  </si>
  <si>
    <t>043 0702 3711520980 612</t>
  </si>
  <si>
    <t>Дополнительное образование детей</t>
  </si>
  <si>
    <t>043 0703 0000000000 000</t>
  </si>
  <si>
    <t>043 0703 0300000000 000</t>
  </si>
  <si>
    <t>043 0703 0300700000 000</t>
  </si>
  <si>
    <t>043 0703 0300720980 000</t>
  </si>
  <si>
    <t>043 0703 0300720980 600</t>
  </si>
  <si>
    <t>043 0703 0300720980 620</t>
  </si>
  <si>
    <t>043 0703 0300720980 622</t>
  </si>
  <si>
    <t>Подпрограмма "Дополнительное образование в учреждениях дополнительного образования"</t>
  </si>
  <si>
    <t>043 0703 0330000000 000</t>
  </si>
  <si>
    <t>Основное мероприятие "Организация предоставления дополнительного образования в муниципальных образовательных учреждениях дополнительного образования, подведомственных департаменту образования"</t>
  </si>
  <si>
    <t>043 0703 0330100000 000</t>
  </si>
  <si>
    <t>043 0703 0330120980 000</t>
  </si>
  <si>
    <t>043 0703 0330120980 300</t>
  </si>
  <si>
    <t>043 0703 0330120980 320</t>
  </si>
  <si>
    <t>043 0703 0330120980 321</t>
  </si>
  <si>
    <t>043 0703 0330120980 600</t>
  </si>
  <si>
    <t>043 0703 0330120980 620</t>
  </si>
  <si>
    <t>043 0703 0330120980 621</t>
  </si>
  <si>
    <t>043 0703 0330120980 622</t>
  </si>
  <si>
    <t>Основное мероприятие "Введение системы персонифицированного финансирования дополнительного образования детей"</t>
  </si>
  <si>
    <t>043 0703 0330500000 000</t>
  </si>
  <si>
    <t>043 0703 0330520980 000</t>
  </si>
  <si>
    <t>043 0703 0330520980 600</t>
  </si>
  <si>
    <t>043 0703 0330520980 620</t>
  </si>
  <si>
    <t>043 0703 0330520980 622</t>
  </si>
  <si>
    <t>043 0703 3700000000 000</t>
  </si>
  <si>
    <t>043 0703 3710000000 000</t>
  </si>
  <si>
    <t>043 0703 3710300000 000</t>
  </si>
  <si>
    <t>043 0703 3710320980 000</t>
  </si>
  <si>
    <t>043 0703 3710320980 600</t>
  </si>
  <si>
    <t>043 0703 3710320980 620</t>
  </si>
  <si>
    <t>043 0703 3710320980 622</t>
  </si>
  <si>
    <t>043 0703 3711500000 000</t>
  </si>
  <si>
    <t>043 0703 3711520980 000</t>
  </si>
  <si>
    <t>043 0703 3711520980 600</t>
  </si>
  <si>
    <t>043 0703 3711520980 620</t>
  </si>
  <si>
    <t>043 0703 3711520980 622</t>
  </si>
  <si>
    <t>Молодежная политика</t>
  </si>
  <si>
    <t>043 0707 0000000000 000</t>
  </si>
  <si>
    <t>043 0707 0300000000 000</t>
  </si>
  <si>
    <t>Подпрограмма "Организация и обеспечение отдыха и оздоровления детей"</t>
  </si>
  <si>
    <t>043 0707 0340000000 000</t>
  </si>
  <si>
    <t>Основное мероприятие "Организация отдыха и оздоровления детей в возрасте от 6 до 17 лет (включительно) в лагерях с дневным пребыванием детей, в возрасте от 8 до 17 лет (включительно) - в палаточных лагерях, в возрасте от 14 до 17 лет (включительно) - в лагерях труда и отдыха с дневным пребыванием детей на базе образовательных организаций, подведомственных департаменту образования"</t>
  </si>
  <si>
    <t>043 0707 0340100000 000</t>
  </si>
  <si>
    <t>043 0707 0340120980 000</t>
  </si>
  <si>
    <t>043 0707 0340120980 600</t>
  </si>
  <si>
    <t>043 0707 0340120980 610</t>
  </si>
  <si>
    <t>043 0707 0340120980 611</t>
  </si>
  <si>
    <t>043 0707 0340120980 620</t>
  </si>
  <si>
    <t>043 0707 0340120980 621</t>
  </si>
  <si>
    <t>Расходы за счёт субсидии из бюджета автономного округа на организацию питания детей в возрасте от 6 до 17 лет (включительно) в лагерях с дневным пребыванием детей, в возрасте от 8 до 17 лет (включительно) - в палаточных лагерях, в возрасте от 14 до 17 лет (включительно) - в лагерях труда и отдыха с дневным пребыванием детей в рамках подпрограммы "Общее образование. Дополнительное образование детей" государственной программы "Развитие образования"</t>
  </si>
  <si>
    <t>043 0707 0340182050 000</t>
  </si>
  <si>
    <t>043 0707 0340182050 600</t>
  </si>
  <si>
    <t>043 0707 0340182050 610</t>
  </si>
  <si>
    <t>043 0707 0340182050 611</t>
  </si>
  <si>
    <t>043 0707 0340182050 620</t>
  </si>
  <si>
    <t>043 0707 0340182050 621</t>
  </si>
  <si>
    <t>Софинансирование за счёт средств местного бюджета расходов на организацию питания детей в возрасте от 6 до 17 лет (включительно) в лагерях с дневным пребыванием детей, в возрасте от 8 до 17 лет (включительно) - в палаточных лагерях, в возрасте от 14 до 17 лет (включительно) - в лагерях труда и отдыха с дневным пребыванием детей в рамках подпрограммы "Общее образование. Дополнительное образование детей" государственной программы "Развитие образования"</t>
  </si>
  <si>
    <t>043 0707 03401S2050 000</t>
  </si>
  <si>
    <t>043 0707 03401S2050 600</t>
  </si>
  <si>
    <t>043 0707 03401S2050 610</t>
  </si>
  <si>
    <t>043 0707 03401S2050 611</t>
  </si>
  <si>
    <t>043 0707 03401S2050 620</t>
  </si>
  <si>
    <t>043 0707 03401S2050 621</t>
  </si>
  <si>
    <t>Основное мероприятие "Предоставление субсидий негосударственным (немуниципальным) организациям, осуществляющим образовательную деятельность, на организацию функционирования лагеря с дневным пребыванием детей"</t>
  </si>
  <si>
    <t>043 0707 0340200000 000</t>
  </si>
  <si>
    <t>Расходы на предоставление субсидий на организацию функционирования лагеря с дневным пребыванием детей</t>
  </si>
  <si>
    <t>043 0707 0340220804 000</t>
  </si>
  <si>
    <t>043 0707 0340220804 600</t>
  </si>
  <si>
    <t>043 0707 0340220804 630</t>
  </si>
  <si>
    <t>043 0707 0340220804 633</t>
  </si>
  <si>
    <t>043 0707 0340220804 800</t>
  </si>
  <si>
    <t>043 0707 0340220804 810</t>
  </si>
  <si>
    <t>043 0707 0340220804 813</t>
  </si>
  <si>
    <t>043 0707 0340282050 000</t>
  </si>
  <si>
    <t>043 0707 0340282050 600</t>
  </si>
  <si>
    <t>043 0707 0340282050 630</t>
  </si>
  <si>
    <t>043 0707 0340282050 633</t>
  </si>
  <si>
    <t>043 0707 0340282050 800</t>
  </si>
  <si>
    <t>043 0707 0340282050 810</t>
  </si>
  <si>
    <t>043 0707 0340282050 813</t>
  </si>
  <si>
    <t>043 0707 03402S2050 000</t>
  </si>
  <si>
    <t>043 0707 03402S2050 600</t>
  </si>
  <si>
    <t>043 0707 03402S2050 630</t>
  </si>
  <si>
    <t>043 0707 03402S2050 633</t>
  </si>
  <si>
    <t>043 0707 03402S2050 800</t>
  </si>
  <si>
    <t>043 0707 03402S2050 810</t>
  </si>
  <si>
    <t>043 0707 03402S2050 813</t>
  </si>
  <si>
    <t>Основное мероприятие "Организация отдыха и оздоровления детей, имеющих место жительства на территории города Сургута"</t>
  </si>
  <si>
    <t>043 0707 0340300000 000</t>
  </si>
  <si>
    <t>Расходы за счёт субвенции из бюджета автономного округа на организацию и обеспечение отдыха и оздоровления детей, в том числе в этнической среде, в рамках подпрограммы "Ресурсное обеспечение в сфере образования, науки и молодёжной политики" государственной программы "Развитие образования"</t>
  </si>
  <si>
    <t>043 0707 0340384080 000</t>
  </si>
  <si>
    <t>043 0707 0340384080 200</t>
  </si>
  <si>
    <t>043 0707 0340384080 240</t>
  </si>
  <si>
    <t>043 0707 0340384080 244</t>
  </si>
  <si>
    <t>Другие вопросы в области образования</t>
  </si>
  <si>
    <t>043 0709 0000000000 000</t>
  </si>
  <si>
    <t>043 0709 0300000000 000</t>
  </si>
  <si>
    <t>Основное мероприятие "Обеспечение управления муниципальной системой образования, осуществление организационно-методического, финансово-экономического сопровождения деятельности в сфере образования"</t>
  </si>
  <si>
    <t>043 0709 0300100000 000</t>
  </si>
  <si>
    <t>Расходы на обеспечение деятельности муниципальных учреждений по оказанию услуг (выполнению работ), реализации функций</t>
  </si>
  <si>
    <t>043 0709 0300100590 000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</si>
  <si>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</si>
  <si>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043 0709 0300100590 100</t>
  </si>
  <si>
    <t>Расходы на выплаты персоналу казенных учреждений</t>
  </si>
  <si>
    <t>043 0709 0300100590 110</t>
  </si>
  <si>
    <t>Фонд оплаты труда учреждений</t>
  </si>
  <si>
    <t>043 0709 0300100590 111</t>
  </si>
  <si>
    <t>Иные выплаты персоналу учреждений, за исключением фонда оплаты труда</t>
  </si>
  <si>
    <t>043 0709 0300100590 112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</si>
  <si>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</si>
  <si>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043 0709 0300100590 119</t>
  </si>
  <si>
    <t>043 0709 0300100590 200</t>
  </si>
  <si>
    <t>043 0709 0300100590 240</t>
  </si>
  <si>
    <t>043 0709 0300100590 244</t>
  </si>
  <si>
    <t>Закупка энергетических ресурсов</t>
  </si>
  <si>
    <t>043 0709 0300100590 247</t>
  </si>
  <si>
    <t>043 0709 0300100590 300</t>
  </si>
  <si>
    <t>043 0709 0300100590 320</t>
  </si>
  <si>
    <t>043 0709 0300100590 321</t>
  </si>
  <si>
    <t>043 0709 0300100590 800</t>
  </si>
  <si>
    <t>Уплата налогов, сборов и иных платежей</t>
  </si>
  <si>
    <t>043 0709 0300100590 850</t>
  </si>
  <si>
    <t>Уплата налога на имущество организаций и земельного налога</t>
  </si>
  <si>
    <t>043 0709 0300100590 851</t>
  </si>
  <si>
    <t>Расходы на обеспечение функций органов местного самоуправления (органов местной администрации)</t>
  </si>
  <si>
    <t>043 0709 0300102040 000</t>
  </si>
  <si>
    <t>043 0709 0300102040 100</t>
  </si>
  <si>
    <t>Расходы на выплаты персоналу государственных (муниципальных) органов</t>
  </si>
  <si>
    <t>043 0709 0300102040 120</t>
  </si>
  <si>
    <t>Фонд оплаты труда государственных (муниципальных) органов</t>
  </si>
  <si>
    <t>043 0709 0300102040 121</t>
  </si>
  <si>
    <t>Иные выплаты персоналу государственных (муниципальных) органов, за исключением фонда оплаты труда</t>
  </si>
  <si>
    <t>043 0709 0300102040 122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</si>
  <si>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</si>
  <si>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043 0709 0300102040 129</t>
  </si>
  <si>
    <t>043 0709 0300102040 200</t>
  </si>
  <si>
    <t>043 0709 0300102040 240</t>
  </si>
  <si>
    <t>043 0709 0300102040 244</t>
  </si>
  <si>
    <t>043 0709 0300102040 300</t>
  </si>
  <si>
    <t>043 0709 0300102040 320</t>
  </si>
  <si>
    <t>043 0709 0300102040 321</t>
  </si>
  <si>
    <t>043 0709 0300102040 800</t>
  </si>
  <si>
    <t>043 0709 0300102040 850</t>
  </si>
  <si>
    <t>Уплата иных платежей</t>
  </si>
  <si>
    <t>043 0709 0300102040 853</t>
  </si>
  <si>
    <t>Расходы на проведение мероприятий в сфере образования</t>
  </si>
  <si>
    <t>043 0709 0300120700 000</t>
  </si>
  <si>
    <t>043 0709 0300120700 200</t>
  </si>
  <si>
    <t>043 0709 0300120700 240</t>
  </si>
  <si>
    <t>043 0709 0300120700 244</t>
  </si>
  <si>
    <t>043 0709 0300120700 600</t>
  </si>
  <si>
    <t>043 0709 0300120700 620</t>
  </si>
  <si>
    <t>043 0709 0300120700 621</t>
  </si>
  <si>
    <t>043 0709 0300120700 622</t>
  </si>
  <si>
    <t>043 0709 0300120980 000</t>
  </si>
  <si>
    <t>043 0709 0300120980 300</t>
  </si>
  <si>
    <t>043 0709 0300120980 320</t>
  </si>
  <si>
    <t>043 0709 0300120980 321</t>
  </si>
  <si>
    <t>043 0709 0300120980 600</t>
  </si>
  <si>
    <t>043 0709 0300120980 620</t>
  </si>
  <si>
    <t>043 0709 0300120980 621</t>
  </si>
  <si>
    <t>043 0709 0300120980 800</t>
  </si>
  <si>
    <t>043 0709 0300120980 850</t>
  </si>
  <si>
    <t>043 0709 0300120980 853</t>
  </si>
  <si>
    <t>043 0709 0300184305 000</t>
  </si>
  <si>
    <t>043 0709 0300184305 100</t>
  </si>
  <si>
    <t>043 0709 0300184305 120</t>
  </si>
  <si>
    <t>043 0709 0300184305 122</t>
  </si>
  <si>
    <t>043 0709 0300185160 000</t>
  </si>
  <si>
    <t>043 0709 0300185160 600</t>
  </si>
  <si>
    <t>043 0709 0300185160 620</t>
  </si>
  <si>
    <t>043 0709 0300185160 622</t>
  </si>
  <si>
    <t>Основное мероприятие "Финансовое обеспечение и выплата именной стипендии имени А.С. Знаменского учащимся муниципальных образовательных учреждений города, подведомственных департаменту образования, за отличные успехи в учебе, за достижение высоких показателей в интеллектуальной, научной, творческой, спортивной, социально-значимой деятельности"</t>
  </si>
  <si>
    <t>043 0709 0300300000 000</t>
  </si>
  <si>
    <t>043 0709 0300320980 000</t>
  </si>
  <si>
    <t>043 0709 0300320980 300</t>
  </si>
  <si>
    <t>Стипендии</t>
  </si>
  <si>
    <t>043 0709 0300320980 340</t>
  </si>
  <si>
    <t>Основное мероприятие "Организация и финансовое обеспечение технического обслуживания компьютерной и копировально-множительной техники в муниципальных образовательных учреждениях, подведомственных департаменту образования"</t>
  </si>
  <si>
    <t>043 0709 0300400000 000</t>
  </si>
  <si>
    <t>043 0709 0300420980 000</t>
  </si>
  <si>
    <t>043 0709 0300420980 600</t>
  </si>
  <si>
    <t>043 0709 0300420980 620</t>
  </si>
  <si>
    <t>043 0709 0300420980 621</t>
  </si>
  <si>
    <t>Основное мероприятие "Финансовое обеспечение организации начисления и выплаты компенсации части родительской платы за присмотр и уход за детьми в образовательных учреждениях, реализующих основную образовательную программу дошкольного образования, в рамках исполнения переданного отдельного государственного полномочия"</t>
  </si>
  <si>
    <t>043 0709 0300600000 000</t>
  </si>
  <si>
    <t>043 0709 0300684050 000</t>
  </si>
  <si>
    <t>043 0709 0300684050 100</t>
  </si>
  <si>
    <t>043 0709 0300684050 110</t>
  </si>
  <si>
    <t>043 0709 0300684050 111</t>
  </si>
  <si>
    <t>043 0709 0300684050 119</t>
  </si>
  <si>
    <t>043 0709 0300684050 200</t>
  </si>
  <si>
    <t>043 0709 0300684050 240</t>
  </si>
  <si>
    <t>043 0709 0300684050 244</t>
  </si>
  <si>
    <t>043 0709 0310000000 000</t>
  </si>
  <si>
    <t>043 0709 0310100000 000</t>
  </si>
  <si>
    <t>043 0709 0310120700 000</t>
  </si>
  <si>
    <t>043 0709 0310120700 600</t>
  </si>
  <si>
    <t>043 0709 0310120700 610</t>
  </si>
  <si>
    <t>043 0709 0310120700 612</t>
  </si>
  <si>
    <t>043 0709 0310120700 620</t>
  </si>
  <si>
    <t>043 0709 0310120700 622</t>
  </si>
  <si>
    <t>043 0709 0320000000 000</t>
  </si>
  <si>
    <t>043 0709 0320100000 000</t>
  </si>
  <si>
    <t>043 0709 0320120700 000</t>
  </si>
  <si>
    <t>043 0709 0320120700 600</t>
  </si>
  <si>
    <t>043 0709 0320120700 610</t>
  </si>
  <si>
    <t>043 0709 0320120700 611</t>
  </si>
  <si>
    <t>043 0709 0320120700 612</t>
  </si>
  <si>
    <t>043 0709 0330000000 000</t>
  </si>
  <si>
    <t>043 0709 0330100000 000</t>
  </si>
  <si>
    <t>043 0709 0330120700 000</t>
  </si>
  <si>
    <t>043 0709 0330120700 600</t>
  </si>
  <si>
    <t>043 0709 0330120700 620</t>
  </si>
  <si>
    <t>043 0709 0330120700 621</t>
  </si>
  <si>
    <t>043 0709 0330120700 622</t>
  </si>
  <si>
    <t>043 0709 0340000000 000</t>
  </si>
  <si>
    <t>043 0709 0340300000 000</t>
  </si>
  <si>
    <t>043 0709 0340384080 000</t>
  </si>
  <si>
    <t>043 0709 0340384080 100</t>
  </si>
  <si>
    <t>043 0709 0340384080 110</t>
  </si>
  <si>
    <t>043 0709 0340384080 111</t>
  </si>
  <si>
    <t>043 0709 0340384080 119</t>
  </si>
  <si>
    <t>Муниципальная программа "Улучшение условий и охраны труда в городе Сургуте на период до 2030 года"</t>
  </si>
  <si>
    <t>043 0709 3400000000 000</t>
  </si>
  <si>
    <t>Основное мероприятие "Реализация организационно-технических, санитарно-гигиенических, лечебно-профилактических и иных мероприятий охраны труда"</t>
  </si>
  <si>
    <t>043 0709 3400300000 000</t>
  </si>
  <si>
    <t>043 0709 3400320980 000</t>
  </si>
  <si>
    <t>043 0709 3400320980 200</t>
  </si>
  <si>
    <t>043 0709 3400320980 240</t>
  </si>
  <si>
    <t>043 0709 3400320980 244</t>
  </si>
  <si>
    <t>043 0709 3700000000 000</t>
  </si>
  <si>
    <t>043 0709 3710000000 000</t>
  </si>
  <si>
    <t>043 0709 3710200000 000</t>
  </si>
  <si>
    <t>043 0709 3710220980 000</t>
  </si>
  <si>
    <t>043 0709 3710220980 600</t>
  </si>
  <si>
    <t>043 0709 3710220980 620</t>
  </si>
  <si>
    <t>043 0709 3710220980 622</t>
  </si>
  <si>
    <t>Подпрограмма "Участие в профилактике экстремизма, а также в минимизации и (или) ликвидации последствий проявлений экстремизма"</t>
  </si>
  <si>
    <t>043 0709 3720000000 000</t>
  </si>
  <si>
    <t>Основное мероприятие "Повышение профессионального уровня работников образовательных организаций в сфере профилактики экстремизма, разработка и внедрение новых педагогических методик, направленных на профилактику экстремизма"</t>
  </si>
  <si>
    <t>043 0709 3720200000 000</t>
  </si>
  <si>
    <t>043 0709 3720220980 000</t>
  </si>
  <si>
    <t>043 0709 3720220980 600</t>
  </si>
  <si>
    <t>043 0709 3720220980 620</t>
  </si>
  <si>
    <t>043 0709 3720220980 622</t>
  </si>
  <si>
    <t>СОЦИАЛЬНАЯ ПОЛИТИКА</t>
  </si>
  <si>
    <t>043 1000 0000000000 000</t>
  </si>
  <si>
    <t>Социальное обеспечение населения</t>
  </si>
  <si>
    <t>043 1003 0000000000 000</t>
  </si>
  <si>
    <t>043 1003 0300000000 000</t>
  </si>
  <si>
    <t>043 1003 0300100000 000</t>
  </si>
  <si>
    <t>Расходы на предоставление мер социальной поддержки, за исключением публичных нормативных обязательств</t>
  </si>
  <si>
    <t>043 1003 0300172600 000</t>
  </si>
  <si>
    <t>043 1003 0300172600 300</t>
  </si>
  <si>
    <t>043 1003 0300172600 320</t>
  </si>
  <si>
    <t>043 1003 0300172600 321</t>
  </si>
  <si>
    <t>043 1003 0300172600 600</t>
  </si>
  <si>
    <t>043 1003 0300172600 620</t>
  </si>
  <si>
    <t>043 1003 0300172600 622</t>
  </si>
  <si>
    <t>Основное мероприятие "Организация и финансовое обеспечение бесплатной перевозки до муниципальных образовательных учреждений и обратно обучающихся, проживающих на территории города, в течение учебного года, за исключением каникулярных дней, актированных дней и дней карантина в муниципальном образовательном учреждении, в дни функционирования лагеря с дневным пребыванием детей на базе муниципального образовательного учреждения"</t>
  </si>
  <si>
    <t>043 1003 0300200000 000</t>
  </si>
  <si>
    <t>043 1003 0300272600 000</t>
  </si>
  <si>
    <t>043 1003 0300272600 300</t>
  </si>
  <si>
    <t>043 1003 0300272600 320</t>
  </si>
  <si>
    <t>043 1003 0300272600 323</t>
  </si>
  <si>
    <t>043 1003 0320000000 000</t>
  </si>
  <si>
    <t>043 1003 0320100000 000</t>
  </si>
  <si>
    <t>043 1003 0320172600 000</t>
  </si>
  <si>
    <t>043 1003 0320172600 600</t>
  </si>
  <si>
    <t>043 1003 0320172600 610</t>
  </si>
  <si>
    <t>043 1003 0320172600 612</t>
  </si>
  <si>
    <t>043 1003 0330000000 000</t>
  </si>
  <si>
    <t>043 1003 0330100000 000</t>
  </si>
  <si>
    <t>043 1003 0330172600 000</t>
  </si>
  <si>
    <t>043 1003 0330172600 600</t>
  </si>
  <si>
    <t>043 1003 0330172600 620</t>
  </si>
  <si>
    <t>043 1003 0330172600 622</t>
  </si>
  <si>
    <t>043 1003 0340000000 000</t>
  </si>
  <si>
    <t>043 1003 0340300000 000</t>
  </si>
  <si>
    <t>043 1003 0340372600 000</t>
  </si>
  <si>
    <t>043 1003 0340372600 300</t>
  </si>
  <si>
    <t>043 1003 0340372600 320</t>
  </si>
  <si>
    <t>043 1003 0340372600 321</t>
  </si>
  <si>
    <t>043 1003 0340372600 323</t>
  </si>
  <si>
    <t>Охрана семьи и детства</t>
  </si>
  <si>
    <t>043 1004 0000000000 000</t>
  </si>
  <si>
    <t>043 1004 0300000000 000</t>
  </si>
  <si>
    <t>043 1004 0300600000 000</t>
  </si>
  <si>
    <t>043 1004 0300684050 000</t>
  </si>
  <si>
    <t>043 1004 0300684050 300</t>
  </si>
  <si>
    <t>043 1004 0300684050 320</t>
  </si>
  <si>
    <t>043 1004 0300684050 323</t>
  </si>
  <si>
    <t>043 1004 0340000000 000</t>
  </si>
  <si>
    <t>043 1004 0340300000 000</t>
  </si>
  <si>
    <t>Расходы за счёт субвенции из бюджета автономного округа на предоставление дополнительных мер социальной поддержки детям-сиротам и детям, оставшимся без попечения родителей, лицам из числа детей-сирот и детей, оставшихся без попечения родителей, усыновителям, приёмным родителям в рамках подпрограммы "Поддержка семьи, материнства и детства" государственной программы "Социальное и демографическое развитие"</t>
  </si>
  <si>
    <t>043 1004 0340384060 000</t>
  </si>
  <si>
    <t>043 1004 0340384060 300</t>
  </si>
  <si>
    <t>043 1004 0340384060 320</t>
  </si>
  <si>
    <t>043 1004 0340384060 323</t>
  </si>
  <si>
    <t>Результат исполнения бюджета (дефицит "-" , профицит "+")</t>
  </si>
  <si>
    <t>450</t>
  </si>
  <si>
    <t xml:space="preserve">             Форма 0503127  с.3</t>
  </si>
  <si>
    <t xml:space="preserve">                    3. Источники финансирования дефицита бюджета</t>
  </si>
  <si>
    <t>Код источника финансирования по бюджетной классификации</t>
  </si>
  <si>
    <t>Источники финансирования дефицита бюджета - всего</t>
  </si>
  <si>
    <t>500</t>
  </si>
  <si>
    <t>в том числе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</si>
  <si>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</si>
  <si>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</si>
  <si>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</si>
  <si>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</si>
  <si>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</si>
  <si>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</si>
  <si>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</si>
  <si>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увеличение остатков средств, всего</t>
  </si>
  <si>
    <t>710</t>
  </si>
  <si>
    <t>уменьшение остатков средств, всего</t>
  </si>
  <si>
    <t>720</t>
  </si>
  <si>
    <t>Изменение остатков по расчетам (стр. 810+820)</t>
  </si>
  <si>
    <t>800</t>
  </si>
  <si>
    <t>изменение остатков по расчетам с органами, организующими исполнение бюджета (стр.811 + 812)</t>
  </si>
  <si>
    <t>810</t>
  </si>
  <si>
    <t>из них:
увеличение счетов расчетов (дебетовый остаток счета 121002000)</t>
  </si>
  <si>
    <t>811</t>
  </si>
  <si>
    <t>уменьшение счетов расчетов (кредитовый остаток счета 130405000)</t>
  </si>
  <si>
    <t>812</t>
  </si>
  <si>
    <t>Изменение остатков по внутренним расчетам (стр.821 + стр. 822)</t>
  </si>
  <si>
    <t>820</t>
  </si>
  <si>
    <t>в том числе:
увеличение остатков по внутренним расчетам</t>
  </si>
  <si>
    <t>821</t>
  </si>
  <si>
    <t>уменьшение остатков по внутренним расчетам</t>
  </si>
  <si>
    <t>822</t>
  </si>
  <si>
    <t>"________"    _______________  200___  г.</t>
  </si>
  <si>
    <t>Доходы/EXPORT_SRC_KIND</t>
  </si>
  <si>
    <t>ДепМНЦП</t>
  </si>
  <si>
    <t>Доходы/FORM_CODE</t>
  </si>
  <si>
    <t>227</t>
  </si>
  <si>
    <t>Доходы/RANGE_NAMES</t>
  </si>
  <si>
    <t>1</t>
  </si>
  <si>
    <t>Доходы/EXPORT_PRP</t>
  </si>
  <si>
    <t>Доходы/EXPORT_PARAM_SRC_KIND</t>
  </si>
  <si>
    <t>Доходы/PERIOD</t>
  </si>
  <si>
    <t>Доходы/BUDG_REP</t>
  </si>
  <si>
    <t>Доходы/REG_DATE</t>
  </si>
  <si>
    <t>Доходы/EXPORT_VB_CODE</t>
  </si>
  <si>
    <t>3</t>
  </si>
  <si>
    <t>Доходы/FORM_TYPE</t>
  </si>
  <si>
    <t>2</t>
  </si>
  <si>
    <t>Доходы/PARAMS</t>
  </si>
  <si>
    <t>Доходы/FILE_NAME</t>
  </si>
  <si>
    <t>B:\Users\ivanova_es\Desktop\Моя папка\отчеты 2021\127\227Q01.txt</t>
  </si>
  <si>
    <t>Доходы/ExportView</t>
  </si>
  <si>
    <t>Доходы/EXPORT_SRC_CODE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</si>
  <si>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городского округа (иные штрафы, неустойки, пени за неисполнение или ненадлежащее исполнение обязательств)</t>
  </si>
  <si>
    <t>44 11607090040044140</t>
  </si>
  <si>
    <t>за период с 01.01.2022 по 31.12.2022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</si>
</sst>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\ &quot;г.&quot;"/>
    <numFmt numFmtId="165" formatCode="?"/>
  </numFmts>
  <fonts count="8" x14ac:knownFonts="1">
    <font>
      <sz val="10"/>
      <name val="Arial"/>
    </font>
    <font>
      <b/>
      <sz val="11"/>
      <name val="Arial Cyr"/>
    </font>
    <font>
      <sz val="8"/>
      <name val="Arial Cyr"/>
    </font>
    <font>
      <b/>
      <sz val="10"/>
      <name val="Arial Cyr"/>
    </font>
    <font>
      <sz val="10"/>
      <name val="Arial Cyr"/>
    </font>
    <font>
      <b/>
      <sz val="8"/>
      <name val="Arial Cyr"/>
    </font>
    <font>
      <sz val="8.5"/>
      <name val="MS Sans Serif"/>
    </font>
    <font>
      <sz val="8"/>
      <color indexed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2" fillId="0" borderId="0" xfId="0" applyFont="1" applyBorder="1" applyAlignment="1" applyProtection="1"/>
    <xf numFmtId="0" fontId="3" fillId="0" borderId="0" xfId="0" applyFont="1" applyBorder="1" applyAlignment="1" applyProtection="1">
      <alignment horizontal="centerContinuous"/>
    </xf>
    <xf numFmtId="0" fontId="4" fillId="0" borderId="0" xfId="0" applyFont="1" applyBorder="1" applyAlignment="1" applyProtection="1"/>
    <xf numFmtId="0" fontId="1" fillId="0" borderId="1" xfId="0" applyFont="1" applyBorder="1" applyAlignment="1" applyProtection="1"/>
    <xf numFmtId="0" fontId="2" fillId="0" borderId="2" xfId="0" applyFont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3" xfId="0" applyNumberFormat="1" applyFont="1" applyBorder="1" applyAlignment="1" applyProtection="1">
      <alignment horizontal="centerContinuous"/>
    </xf>
    <xf numFmtId="0" fontId="2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164" fontId="2" fillId="0" borderId="4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 wrapText="1"/>
    </xf>
    <xf numFmtId="49" fontId="2" fillId="0" borderId="4" xfId="0" applyNumberFormat="1" applyFont="1" applyBorder="1" applyAlignment="1" applyProtection="1">
      <alignment horizontal="center"/>
    </xf>
    <xf numFmtId="49" fontId="2" fillId="0" borderId="6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left"/>
    </xf>
    <xf numFmtId="49" fontId="2" fillId="0" borderId="7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/>
    <xf numFmtId="0" fontId="2" fillId="0" borderId="26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/>
    </xf>
    <xf numFmtId="0" fontId="2" fillId="0" borderId="27" xfId="0" applyFont="1" applyBorder="1" applyAlignment="1" applyProtection="1">
      <alignment horizontal="center" vertical="center"/>
    </xf>
    <xf numFmtId="49" fontId="2" fillId="0" borderId="2" xfId="0" applyNumberFormat="1" applyFont="1" applyBorder="1" applyAlignment="1" applyProtection="1">
      <alignment horizontal="center" vertical="center"/>
    </xf>
    <xf numFmtId="49" fontId="2" fillId="0" borderId="28" xfId="0" applyNumberFormat="1" applyFont="1" applyBorder="1" applyAlignment="1" applyProtection="1">
      <alignment horizontal="center" vertical="center"/>
    </xf>
    <xf numFmtId="49" fontId="2" fillId="0" borderId="29" xfId="0" applyNumberFormat="1" applyFont="1" applyBorder="1" applyAlignment="1" applyProtection="1">
      <alignment horizontal="center" vertical="center"/>
    </xf>
    <xf numFmtId="49" fontId="5" fillId="0" borderId="30" xfId="0" applyNumberFormat="1" applyFont="1" applyBorder="1" applyAlignment="1" applyProtection="1">
      <alignment horizontal="left" vertical="center" wrapText="1"/>
    </xf>
    <xf numFmtId="49" fontId="5" fillId="0" borderId="30" xfId="0" applyNumberFormat="1" applyFont="1" applyBorder="1" applyAlignment="1" applyProtection="1">
      <alignment horizontal="center" vertical="center" wrapText="1"/>
    </xf>
    <xf numFmtId="4" fontId="5" fillId="0" borderId="30" xfId="0" applyNumberFormat="1" applyFont="1" applyBorder="1" applyAlignment="1" applyProtection="1">
      <alignment horizontal="right" vertical="center"/>
    </xf>
    <xf numFmtId="49" fontId="2" fillId="0" borderId="30" xfId="0" applyNumberFormat="1" applyFont="1" applyBorder="1" applyAlignment="1" applyProtection="1">
      <alignment horizontal="left" vertical="center" wrapText="1"/>
    </xf>
    <xf numFmtId="49" fontId="2" fillId="0" borderId="30" xfId="0" applyNumberFormat="1" applyFont="1" applyBorder="1" applyAlignment="1" applyProtection="1">
      <alignment horizontal="center" vertical="center" wrapText="1"/>
    </xf>
    <xf numFmtId="4" fontId="2" fillId="0" borderId="30" xfId="0" applyNumberFormat="1" applyFont="1" applyBorder="1" applyAlignment="1" applyProtection="1">
      <alignment horizontal="right" vertical="center"/>
    </xf>
    <xf numFmtId="165" fontId="2" fillId="0" borderId="30" xfId="0" applyNumberFormat="1" applyFont="1" applyBorder="1" applyAlignment="1" applyProtection="1">
      <alignment horizontal="left" vertical="center" wrapText="1"/>
    </xf>
    <xf numFmtId="165" fontId="5" fillId="0" borderId="30" xfId="0" applyNumberFormat="1" applyFont="1" applyBorder="1" applyAlignment="1" applyProtection="1">
      <alignment horizontal="left" vertical="center" wrapText="1"/>
    </xf>
    <xf numFmtId="49" fontId="2" fillId="0" borderId="0" xfId="0" applyNumberFormat="1" applyFont="1" applyBorder="1" applyAlignment="1" applyProtection="1">
      <alignment horizontal="centerContinuous"/>
    </xf>
    <xf numFmtId="0" fontId="4" fillId="0" borderId="0" xfId="0" applyFont="1" applyBorder="1" applyAlignment="1" applyProtection="1">
      <alignment horizontal="left"/>
    </xf>
    <xf numFmtId="49" fontId="4" fillId="0" borderId="0" xfId="0" applyNumberFormat="1" applyFont="1" applyBorder="1" applyAlignment="1" applyProtection="1"/>
    <xf numFmtId="49" fontId="2" fillId="0" borderId="27" xfId="0" applyNumberFormat="1" applyFont="1" applyBorder="1" applyAlignment="1" applyProtection="1">
      <alignment horizontal="center" vertical="center"/>
    </xf>
    <xf numFmtId="49" fontId="4" fillId="0" borderId="0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>
      <alignment horizontal="left" vertical="center" wrapText="1"/>
    </xf>
    <xf numFmtId="49" fontId="2" fillId="0" borderId="0" xfId="0" applyNumberFormat="1" applyFont="1" applyBorder="1" applyAlignment="1" applyProtection="1">
      <alignment horizontal="center" vertical="center" wrapText="1"/>
    </xf>
    <xf numFmtId="4" fontId="2" fillId="0" borderId="0" xfId="0" applyNumberFormat="1" applyFont="1" applyBorder="1" applyAlignment="1" applyProtection="1">
      <alignment horizontal="right" vertical="center"/>
    </xf>
    <xf numFmtId="0" fontId="6" fillId="0" borderId="0" xfId="0" applyFont="1" applyBorder="1" applyAlignment="1" applyProtection="1">
      <alignment horizontal="center" vertical="top"/>
    </xf>
    <xf numFmtId="49" fontId="2" fillId="0" borderId="0" xfId="0" applyNumberFormat="1" applyFont="1" applyBorder="1" applyAlignment="1" applyProtection="1">
      <alignment horizontal="center" vertical="center"/>
    </xf>
    <xf numFmtId="0" fontId="7" fillId="0" borderId="37" xfId="0" applyFont="1" applyBorder="1" applyAlignment="1">
      <alignment horizontal="left" vertical="top" wrapText="1"/>
    </xf>
    <xf numFmtId="49" fontId="2" fillId="0" borderId="31" xfId="0" applyNumberFormat="1" applyFont="1" applyBorder="1" applyAlignment="1" applyProtection="1">
      <alignment horizontal="center" vertical="center"/>
    </xf>
    <xf numFmtId="49" fontId="2" fillId="0" borderId="32" xfId="0" applyNumberFormat="1" applyFont="1" applyBorder="1" applyAlignment="1" applyProtection="1">
      <alignment horizontal="center" vertical="center"/>
    </xf>
    <xf numFmtId="49" fontId="5" fillId="0" borderId="31" xfId="0" applyNumberFormat="1" applyFont="1" applyBorder="1" applyAlignment="1" applyProtection="1">
      <alignment horizontal="center" vertical="center"/>
    </xf>
    <xf numFmtId="49" fontId="5" fillId="0" borderId="32" xfId="0" applyNumberFormat="1" applyFont="1" applyBorder="1" applyAlignment="1" applyProtection="1">
      <alignment horizontal="center" vertical="center"/>
    </xf>
    <xf numFmtId="49" fontId="2" fillId="0" borderId="15" xfId="0" applyNumberFormat="1" applyFont="1" applyBorder="1" applyAlignment="1" applyProtection="1">
      <alignment horizontal="center" vertical="center" wrapText="1"/>
    </xf>
    <xf numFmtId="49" fontId="2" fillId="0" borderId="20" xfId="0" applyNumberFormat="1" applyFont="1" applyBorder="1" applyAlignment="1" applyProtection="1">
      <alignment horizontal="center" vertical="center" wrapText="1"/>
    </xf>
    <xf numFmtId="49" fontId="2" fillId="0" borderId="25" xfId="0" applyNumberFormat="1" applyFont="1" applyBorder="1" applyAlignment="1" applyProtection="1">
      <alignment horizontal="center" vertical="center" wrapText="1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17" xfId="0" applyNumberFormat="1" applyFont="1" applyBorder="1" applyAlignment="1" applyProtection="1">
      <alignment horizontal="center" vertical="center"/>
    </xf>
    <xf numFmtId="49" fontId="2" fillId="0" borderId="22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 wrapText="1"/>
    </xf>
    <xf numFmtId="0" fontId="4" fillId="0" borderId="17" xfId="0" applyFont="1" applyBorder="1" applyAlignment="1" applyProtection="1">
      <alignment horizontal="center" vertical="center" wrapText="1"/>
    </xf>
    <xf numFmtId="0" fontId="4" fillId="0" borderId="22" xfId="0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/>
    </xf>
    <xf numFmtId="49" fontId="2" fillId="0" borderId="13" xfId="0" applyNumberFormat="1" applyFont="1" applyBorder="1" applyAlignment="1" applyProtection="1">
      <alignment horizontal="center" vertical="center"/>
    </xf>
    <xf numFmtId="49" fontId="2" fillId="0" borderId="14" xfId="0" applyNumberFormat="1" applyFont="1" applyBorder="1" applyAlignment="1" applyProtection="1">
      <alignment horizontal="center" vertical="center"/>
    </xf>
    <xf numFmtId="0" fontId="2" fillId="0" borderId="27" xfId="0" applyFont="1" applyBorder="1" applyAlignment="1" applyProtection="1">
      <alignment horizontal="center" vertical="center"/>
    </xf>
    <xf numFmtId="0" fontId="2" fillId="0" borderId="28" xfId="0" applyFont="1" applyBorder="1" applyAlignment="1" applyProtection="1">
      <alignment horizontal="center" vertical="center"/>
    </xf>
    <xf numFmtId="49" fontId="2" fillId="0" borderId="17" xfId="0" applyNumberFormat="1" applyFont="1" applyBorder="1" applyAlignment="1" applyProtection="1">
      <alignment horizontal="center" vertical="center" wrapText="1"/>
    </xf>
    <xf numFmtId="49" fontId="2" fillId="0" borderId="22" xfId="0" applyNumberFormat="1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0" fontId="2" fillId="0" borderId="10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8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2" fillId="0" borderId="23" xfId="0" applyFont="1" applyBorder="1" applyAlignment="1" applyProtection="1">
      <alignment horizontal="center" vertical="center" wrapText="1"/>
    </xf>
    <xf numFmtId="0" fontId="2" fillId="0" borderId="24" xfId="0" applyFon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left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6" xfId="0" applyFont="1" applyBorder="1" applyAlignment="1" applyProtection="1">
      <alignment horizontal="center" vertical="center" wrapText="1"/>
    </xf>
    <xf numFmtId="0" fontId="2" fillId="0" borderId="21" xfId="0" applyFont="1" applyBorder="1" applyAlignment="1" applyProtection="1">
      <alignment horizontal="center" vertical="center" wrapText="1"/>
    </xf>
    <xf numFmtId="0" fontId="2" fillId="0" borderId="9" xfId="0" applyFont="1" applyBorder="1" applyAlignment="1" applyProtection="1">
      <alignment horizontal="center" vertical="center" wrapText="1"/>
    </xf>
    <xf numFmtId="0" fontId="2" fillId="0" borderId="17" xfId="0" applyFont="1" applyBorder="1" applyAlignment="1" applyProtection="1">
      <alignment horizontal="center" vertical="center" wrapText="1"/>
    </xf>
    <xf numFmtId="0" fontId="2" fillId="0" borderId="22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wrapText="1"/>
    </xf>
    <xf numFmtId="0" fontId="2" fillId="0" borderId="5" xfId="0" applyFont="1" applyBorder="1" applyAlignment="1" applyProtection="1">
      <alignment horizontal="left" wrapText="1"/>
    </xf>
    <xf numFmtId="0" fontId="4" fillId="0" borderId="5" xfId="0" applyFont="1" applyBorder="1" applyAlignment="1" applyProtection="1">
      <alignment horizontal="left" wrapText="1"/>
    </xf>
    <xf numFmtId="49" fontId="2" fillId="0" borderId="36" xfId="0" applyNumberFormat="1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/>
    </xf>
    <xf numFmtId="49" fontId="2" fillId="0" borderId="34" xfId="0" applyNumberFormat="1" applyFont="1" applyBorder="1" applyAlignment="1" applyProtection="1">
      <alignment horizontal="center" vertical="center"/>
    </xf>
    <xf numFmtId="49" fontId="2" fillId="0" borderId="23" xfId="0" applyNumberFormat="1" applyFont="1" applyBorder="1" applyAlignment="1" applyProtection="1">
      <alignment horizontal="center" vertical="center"/>
    </xf>
    <xf numFmtId="49" fontId="2" fillId="0" borderId="35" xfId="0" applyNumberFormat="1" applyFont="1" applyBorder="1" applyAlignment="1" applyProtection="1">
      <alignment horizontal="center" vertical="center"/>
    </xf>
    <xf numFmtId="0" fontId="2" fillId="0" borderId="8" xfId="0" applyFont="1" applyBorder="1" applyAlignment="1" applyProtection="1">
      <alignment horizontal="center" vertical="center"/>
    </xf>
    <xf numFmtId="0" fontId="2" fillId="0" borderId="16" xfId="0" applyFont="1" applyBorder="1" applyAlignment="1" applyProtection="1">
      <alignment horizontal="center" vertical="center"/>
    </xf>
    <xf numFmtId="0" fontId="2" fillId="0" borderId="21" xfId="0" applyFont="1" applyBorder="1" applyAlignment="1" applyProtection="1">
      <alignment horizontal="center" vertical="center"/>
    </xf>
    <xf numFmtId="49" fontId="2" fillId="0" borderId="33" xfId="0" applyNumberFormat="1" applyFont="1" applyBorder="1" applyAlignment="1" applyProtection="1">
      <alignment horizontal="center" vertical="center"/>
    </xf>
    <xf numFmtId="49" fontId="2" fillId="0" borderId="11" xfId="0" applyNumberFormat="1" applyFont="1" applyBorder="1" applyAlignment="1" applyProtection="1">
      <alignment horizontal="center" vertical="center"/>
    </xf>
    <xf numFmtId="49" fontId="2" fillId="0" borderId="5" xfId="0" applyNumberFormat="1" applyFont="1" applyBorder="1" applyAlignment="1" applyProtection="1">
      <alignment horizontal="center" vertical="center"/>
    </xf>
    <xf numFmtId="49" fontId="2" fillId="0" borderId="24" xfId="0" applyNumberFormat="1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top"/>
    </xf>
    <xf numFmtId="49" fontId="2" fillId="0" borderId="0" xfId="0" applyNumberFormat="1" applyFont="1" applyBorder="1" applyAlignment="1" applyProtection="1">
      <alignment horizontal="right"/>
    </xf>
    <xf numFmtId="49" fontId="2" fillId="0" borderId="12" xfId="0" applyNumberFormat="1" applyFont="1" applyBorder="1" applyAlignment="1" applyProtection="1">
      <alignment horizontal="center" vertical="top"/>
    </xf>
    <xf numFmtId="49" fontId="2" fillId="0" borderId="13" xfId="0" applyNumberFormat="1" applyFont="1" applyBorder="1" applyAlignment="1" applyProtection="1">
      <alignment horizontal="center" vertical="top"/>
    </xf>
    <xf numFmtId="49" fontId="2" fillId="0" borderId="14" xfId="0" applyNumberFormat="1" applyFont="1" applyBorder="1" applyAlignment="1" applyProtection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1"/>
  <sheetViews>
    <sheetView showGridLines="0" tabSelected="1" workbookViewId="0">
      <selection activeCell="L6" sqref="L6"/>
    </sheetView>
  </sheetViews>
  <sheetFormatPr defaultRowHeight="12.75" customHeight="1" x14ac:dyDescent="0.2"/>
  <cols>
    <col min="1" max="1" width="45.7109375" customWidth="1"/>
    <col min="2" max="2" width="4.5703125" customWidth="1"/>
    <col min="3" max="3" width="16" customWidth="1"/>
    <col min="4" max="4" width="22.7109375" customWidth="1"/>
    <col min="5" max="6" width="16.7109375" customWidth="1"/>
    <col min="7" max="8" width="10.5703125" customWidth="1"/>
    <col min="9" max="10" width="16.7109375" customWidth="1"/>
  </cols>
  <sheetData>
    <row r="1" spans="1:10" ht="18.2" customHeight="1" x14ac:dyDescent="0.25">
      <c r="A1" s="69" t="s">
        <v>0</v>
      </c>
      <c r="B1" s="69"/>
      <c r="C1" s="69"/>
      <c r="D1" s="69"/>
      <c r="E1" s="69"/>
      <c r="F1" s="69"/>
      <c r="G1" s="69"/>
      <c r="H1" s="69"/>
      <c r="I1" s="1"/>
      <c r="J1" s="1"/>
    </row>
    <row r="2" spans="1:10" ht="18.2" customHeight="1" x14ac:dyDescent="0.25">
      <c r="A2" s="69" t="s">
        <v>1</v>
      </c>
      <c r="B2" s="69"/>
      <c r="C2" s="69"/>
      <c r="D2" s="69"/>
      <c r="E2" s="69"/>
      <c r="F2" s="69"/>
      <c r="G2" s="69"/>
      <c r="H2" s="69"/>
      <c r="I2" s="2"/>
      <c r="J2" s="3"/>
    </row>
    <row r="3" spans="1:10" ht="18.2" customHeight="1" x14ac:dyDescent="0.25">
      <c r="A3" s="69" t="s">
        <v>2</v>
      </c>
      <c r="B3" s="69"/>
      <c r="C3" s="69"/>
      <c r="D3" s="69"/>
      <c r="E3" s="69"/>
      <c r="F3" s="69"/>
      <c r="G3" s="69"/>
      <c r="H3" s="69"/>
      <c r="I3" s="4"/>
      <c r="J3" s="5" t="s">
        <v>3</v>
      </c>
    </row>
    <row r="4" spans="1:10" ht="18.2" customHeight="1" x14ac:dyDescent="0.25">
      <c r="A4" s="69" t="s">
        <v>4</v>
      </c>
      <c r="B4" s="69"/>
      <c r="C4" s="69"/>
      <c r="D4" s="69"/>
      <c r="E4" s="69"/>
      <c r="F4" s="69"/>
      <c r="G4" s="69"/>
      <c r="H4" s="69"/>
      <c r="I4" s="6" t="s">
        <v>5</v>
      </c>
      <c r="J4" s="7" t="s">
        <v>6</v>
      </c>
    </row>
    <row r="5" spans="1:10" x14ac:dyDescent="0.2">
      <c r="A5" s="70" t="s">
        <v>756</v>
      </c>
      <c r="B5" s="70"/>
      <c r="C5" s="70"/>
      <c r="D5" s="70"/>
      <c r="E5" s="70"/>
      <c r="F5" s="70"/>
      <c r="G5" s="70"/>
      <c r="H5" s="70"/>
      <c r="I5" s="9" t="s">
        <v>7</v>
      </c>
      <c r="J5" s="10" t="s">
        <v>8</v>
      </c>
    </row>
    <row r="6" spans="1:10" ht="33.200000000000003" customHeight="1" x14ac:dyDescent="0.2">
      <c r="A6" s="78" t="s">
        <v>9</v>
      </c>
      <c r="B6" s="11"/>
      <c r="C6" s="11"/>
      <c r="D6" s="8"/>
      <c r="E6" s="8"/>
      <c r="F6" s="8"/>
      <c r="G6" s="8"/>
      <c r="H6" s="8"/>
      <c r="I6" s="9" t="s">
        <v>10</v>
      </c>
      <c r="J6" s="12" t="s">
        <v>21</v>
      </c>
    </row>
    <row r="7" spans="1:10" ht="33.200000000000003" customHeight="1" x14ac:dyDescent="0.2">
      <c r="A7" s="78"/>
      <c r="B7" s="79" t="s">
        <v>17</v>
      </c>
      <c r="C7" s="80"/>
      <c r="D7" s="80"/>
      <c r="E7" s="80"/>
      <c r="F7" s="80"/>
      <c r="G7" s="80"/>
      <c r="H7" s="80"/>
      <c r="I7" s="9" t="s">
        <v>11</v>
      </c>
      <c r="J7" s="12" t="s">
        <v>22</v>
      </c>
    </row>
    <row r="8" spans="1:10" x14ac:dyDescent="0.2">
      <c r="A8" s="9" t="s">
        <v>12</v>
      </c>
      <c r="B8" s="71" t="s">
        <v>18</v>
      </c>
      <c r="C8" s="71"/>
      <c r="D8" s="71"/>
      <c r="E8" s="71"/>
      <c r="F8" s="71"/>
      <c r="G8" s="71"/>
      <c r="H8" s="71"/>
      <c r="I8" s="9" t="s">
        <v>13</v>
      </c>
      <c r="J8" s="12" t="s">
        <v>23</v>
      </c>
    </row>
    <row r="9" spans="1:10" x14ac:dyDescent="0.2">
      <c r="A9" s="9" t="s">
        <v>19</v>
      </c>
      <c r="B9" s="9"/>
      <c r="C9" s="9"/>
      <c r="D9" s="9"/>
      <c r="E9" s="6"/>
      <c r="F9" s="6"/>
      <c r="G9" s="6"/>
      <c r="H9" s="6"/>
      <c r="I9" s="9"/>
      <c r="J9" s="13"/>
    </row>
    <row r="10" spans="1:10" x14ac:dyDescent="0.2">
      <c r="A10" s="9" t="s">
        <v>20</v>
      </c>
      <c r="B10" s="9"/>
      <c r="C10" s="14"/>
      <c r="D10" s="14"/>
      <c r="E10" s="6"/>
      <c r="F10" s="6"/>
      <c r="G10" s="6"/>
      <c r="H10" s="6"/>
      <c r="I10" s="9" t="s">
        <v>14</v>
      </c>
      <c r="J10" s="15" t="s">
        <v>15</v>
      </c>
    </row>
    <row r="11" spans="1:10" ht="18.2" customHeight="1" x14ac:dyDescent="0.25">
      <c r="A11" s="69" t="s">
        <v>16</v>
      </c>
      <c r="B11" s="69"/>
      <c r="C11" s="69"/>
      <c r="D11" s="69"/>
      <c r="E11" s="69"/>
      <c r="F11" s="69"/>
      <c r="G11" s="69"/>
      <c r="H11" s="69"/>
      <c r="I11" s="69"/>
      <c r="J11" s="16"/>
    </row>
    <row r="12" spans="1:10" ht="13.5" customHeight="1" x14ac:dyDescent="0.2">
      <c r="A12" s="72" t="s">
        <v>24</v>
      </c>
      <c r="B12" s="75" t="s">
        <v>25</v>
      </c>
      <c r="C12" s="63" t="s">
        <v>26</v>
      </c>
      <c r="D12" s="64"/>
      <c r="E12" s="62" t="s">
        <v>27</v>
      </c>
      <c r="F12" s="55" t="s">
        <v>28</v>
      </c>
      <c r="G12" s="56"/>
      <c r="H12" s="56"/>
      <c r="I12" s="57"/>
      <c r="J12" s="46" t="s">
        <v>29</v>
      </c>
    </row>
    <row r="13" spans="1:10" ht="9.9499999999999993" customHeight="1" x14ac:dyDescent="0.2">
      <c r="A13" s="73"/>
      <c r="B13" s="76"/>
      <c r="C13" s="65"/>
      <c r="D13" s="66"/>
      <c r="E13" s="60"/>
      <c r="F13" s="52" t="s">
        <v>30</v>
      </c>
      <c r="G13" s="52" t="s">
        <v>31</v>
      </c>
      <c r="H13" s="52" t="s">
        <v>32</v>
      </c>
      <c r="I13" s="49" t="s">
        <v>33</v>
      </c>
      <c r="J13" s="47"/>
    </row>
    <row r="14" spans="1:10" ht="9.9499999999999993" customHeight="1" x14ac:dyDescent="0.2">
      <c r="A14" s="73"/>
      <c r="B14" s="76"/>
      <c r="C14" s="65"/>
      <c r="D14" s="66"/>
      <c r="E14" s="60"/>
      <c r="F14" s="60"/>
      <c r="G14" s="53"/>
      <c r="H14" s="53"/>
      <c r="I14" s="50"/>
      <c r="J14" s="47"/>
    </row>
    <row r="15" spans="1:10" ht="9.9499999999999993" customHeight="1" x14ac:dyDescent="0.2">
      <c r="A15" s="73"/>
      <c r="B15" s="76"/>
      <c r="C15" s="65"/>
      <c r="D15" s="66"/>
      <c r="E15" s="60"/>
      <c r="F15" s="60"/>
      <c r="G15" s="53"/>
      <c r="H15" s="53"/>
      <c r="I15" s="50"/>
      <c r="J15" s="47"/>
    </row>
    <row r="16" spans="1:10" ht="9.9499999999999993" customHeight="1" x14ac:dyDescent="0.2">
      <c r="A16" s="73"/>
      <c r="B16" s="76"/>
      <c r="C16" s="65"/>
      <c r="D16" s="66"/>
      <c r="E16" s="60"/>
      <c r="F16" s="60"/>
      <c r="G16" s="53"/>
      <c r="H16" s="53"/>
      <c r="I16" s="50"/>
      <c r="J16" s="47"/>
    </row>
    <row r="17" spans="1:10" ht="9.9499999999999993" customHeight="1" x14ac:dyDescent="0.2">
      <c r="A17" s="73"/>
      <c r="B17" s="76"/>
      <c r="C17" s="65"/>
      <c r="D17" s="66"/>
      <c r="E17" s="60"/>
      <c r="F17" s="60"/>
      <c r="G17" s="53"/>
      <c r="H17" s="53"/>
      <c r="I17" s="50"/>
      <c r="J17" s="47"/>
    </row>
    <row r="18" spans="1:10" ht="19.5" customHeight="1" x14ac:dyDescent="0.2">
      <c r="A18" s="74"/>
      <c r="B18" s="77"/>
      <c r="C18" s="67"/>
      <c r="D18" s="68"/>
      <c r="E18" s="61"/>
      <c r="F18" s="61"/>
      <c r="G18" s="54"/>
      <c r="H18" s="54"/>
      <c r="I18" s="51"/>
      <c r="J18" s="48"/>
    </row>
    <row r="19" spans="1:10" ht="14.25" customHeight="1" x14ac:dyDescent="0.2">
      <c r="A19" s="17">
        <v>1</v>
      </c>
      <c r="B19" s="18">
        <v>2</v>
      </c>
      <c r="C19" s="58">
        <v>3</v>
      </c>
      <c r="D19" s="59"/>
      <c r="E19" s="20" t="s">
        <v>34</v>
      </c>
      <c r="F19" s="21" t="s">
        <v>35</v>
      </c>
      <c r="G19" s="20" t="s">
        <v>36</v>
      </c>
      <c r="H19" s="20" t="s">
        <v>37</v>
      </c>
      <c r="I19" s="20" t="s">
        <v>38</v>
      </c>
      <c r="J19" s="22" t="s">
        <v>39</v>
      </c>
    </row>
    <row r="20" spans="1:10" x14ac:dyDescent="0.2">
      <c r="A20" s="23" t="s">
        <v>40</v>
      </c>
      <c r="B20" s="24" t="s">
        <v>41</v>
      </c>
      <c r="C20" s="44" t="s">
        <v>43</v>
      </c>
      <c r="D20" s="45"/>
      <c r="E20" s="25">
        <v>3971110.22</v>
      </c>
      <c r="F20" s="25">
        <v>3749963.73</v>
      </c>
      <c r="G20" s="25"/>
      <c r="H20" s="25"/>
      <c r="I20" s="25">
        <v>3749963.73</v>
      </c>
      <c r="J20" s="25"/>
    </row>
    <row r="21" spans="1:10" ht="13.35" customHeight="1" x14ac:dyDescent="0.2">
      <c r="A21" s="26" t="s">
        <v>45</v>
      </c>
      <c r="B21" s="27"/>
      <c r="C21" s="42"/>
      <c r="D21" s="43"/>
      <c r="E21" s="28"/>
      <c r="F21" s="28"/>
      <c r="G21" s="28"/>
      <c r="H21" s="28"/>
      <c r="I21" s="28"/>
      <c r="J21" s="28"/>
    </row>
    <row r="22" spans="1:10" x14ac:dyDescent="0.2">
      <c r="A22" s="23" t="s">
        <v>46</v>
      </c>
      <c r="B22" s="24" t="s">
        <v>41</v>
      </c>
      <c r="C22" s="44" t="s">
        <v>47</v>
      </c>
      <c r="D22" s="45"/>
      <c r="E22" s="25">
        <v>2236166.02</v>
      </c>
      <c r="F22" s="25">
        <v>1875787.22</v>
      </c>
      <c r="G22" s="25" t="s">
        <v>42</v>
      </c>
      <c r="H22" s="25" t="s">
        <v>42</v>
      </c>
      <c r="I22" s="25">
        <v>1875787.22</v>
      </c>
      <c r="J22" s="25">
        <v>360378.8</v>
      </c>
    </row>
    <row r="23" spans="1:10" ht="33.75" x14ac:dyDescent="0.2">
      <c r="A23" s="23" t="s">
        <v>48</v>
      </c>
      <c r="B23" s="24" t="s">
        <v>41</v>
      </c>
      <c r="C23" s="44" t="s">
        <v>49</v>
      </c>
      <c r="D23" s="45"/>
      <c r="E23" s="25">
        <v>1078384.8700000001</v>
      </c>
      <c r="F23" s="25">
        <v>985858.37</v>
      </c>
      <c r="G23" s="25" t="s">
        <v>42</v>
      </c>
      <c r="H23" s="25" t="s">
        <v>42</v>
      </c>
      <c r="I23" s="25">
        <v>985858.37</v>
      </c>
      <c r="J23" s="25">
        <v>92526.5</v>
      </c>
    </row>
    <row r="24" spans="1:10" ht="33.75" x14ac:dyDescent="0.2">
      <c r="A24" s="23" t="s">
        <v>50</v>
      </c>
      <c r="B24" s="24" t="s">
        <v>41</v>
      </c>
      <c r="C24" s="44" t="s">
        <v>51</v>
      </c>
      <c r="D24" s="45"/>
      <c r="E24" s="25">
        <v>479177.5</v>
      </c>
      <c r="F24" s="25">
        <v>386651</v>
      </c>
      <c r="G24" s="25" t="s">
        <v>42</v>
      </c>
      <c r="H24" s="25" t="s">
        <v>42</v>
      </c>
      <c r="I24" s="25">
        <v>386651</v>
      </c>
      <c r="J24" s="25">
        <v>92526.5</v>
      </c>
    </row>
    <row r="25" spans="1:10" ht="33.75" x14ac:dyDescent="0.2">
      <c r="A25" s="26" t="s">
        <v>52</v>
      </c>
      <c r="B25" s="27" t="s">
        <v>41</v>
      </c>
      <c r="C25" s="42" t="s">
        <v>53</v>
      </c>
      <c r="D25" s="43"/>
      <c r="E25" s="28">
        <v>479177.5</v>
      </c>
      <c r="F25" s="28">
        <v>386651</v>
      </c>
      <c r="G25" s="28" t="s">
        <v>42</v>
      </c>
      <c r="H25" s="28" t="s">
        <v>42</v>
      </c>
      <c r="I25" s="28">
        <v>386651</v>
      </c>
      <c r="J25" s="28">
        <v>92526.5</v>
      </c>
    </row>
    <row r="26" spans="1:10" ht="78.75" x14ac:dyDescent="0.2">
      <c r="A26" s="29" t="s">
        <v>54</v>
      </c>
      <c r="B26" s="27" t="s">
        <v>41</v>
      </c>
      <c r="C26" s="42" t="s">
        <v>55</v>
      </c>
      <c r="D26" s="43"/>
      <c r="E26" s="28">
        <v>479177.5</v>
      </c>
      <c r="F26" s="28">
        <v>386651</v>
      </c>
      <c r="G26" s="28" t="s">
        <v>42</v>
      </c>
      <c r="H26" s="28" t="s">
        <v>42</v>
      </c>
      <c r="I26" s="28">
        <v>386651</v>
      </c>
      <c r="J26" s="28">
        <v>92526.5</v>
      </c>
    </row>
    <row r="27" spans="1:10" ht="22.5" x14ac:dyDescent="0.2">
      <c r="A27" s="23" t="s">
        <v>56</v>
      </c>
      <c r="B27" s="24" t="s">
        <v>41</v>
      </c>
      <c r="C27" s="44" t="s">
        <v>57</v>
      </c>
      <c r="D27" s="45"/>
      <c r="E27" s="25">
        <v>599207.37</v>
      </c>
      <c r="F27" s="25">
        <v>599207.37</v>
      </c>
      <c r="G27" s="25" t="s">
        <v>42</v>
      </c>
      <c r="H27" s="25" t="s">
        <v>42</v>
      </c>
      <c r="I27" s="25">
        <v>599207.37</v>
      </c>
      <c r="J27" s="25" t="s">
        <v>42</v>
      </c>
    </row>
    <row r="28" spans="1:10" ht="33.75" x14ac:dyDescent="0.2">
      <c r="A28" s="26" t="s">
        <v>58</v>
      </c>
      <c r="B28" s="27" t="s">
        <v>41</v>
      </c>
      <c r="C28" s="42" t="s">
        <v>59</v>
      </c>
      <c r="D28" s="43"/>
      <c r="E28" s="28">
        <v>599207.37</v>
      </c>
      <c r="F28" s="28">
        <v>599207.37</v>
      </c>
      <c r="G28" s="28" t="s">
        <v>42</v>
      </c>
      <c r="H28" s="28" t="s">
        <v>42</v>
      </c>
      <c r="I28" s="28">
        <v>599207.37</v>
      </c>
      <c r="J28" s="28" t="s">
        <v>42</v>
      </c>
    </row>
    <row r="29" spans="1:10" ht="45" x14ac:dyDescent="0.2">
      <c r="A29" s="26" t="s">
        <v>60</v>
      </c>
      <c r="B29" s="27" t="s">
        <v>41</v>
      </c>
      <c r="C29" s="42" t="s">
        <v>61</v>
      </c>
      <c r="D29" s="43"/>
      <c r="E29" s="28">
        <v>599207.37</v>
      </c>
      <c r="F29" s="28">
        <v>599207.37</v>
      </c>
      <c r="G29" s="28" t="s">
        <v>42</v>
      </c>
      <c r="H29" s="28" t="s">
        <v>42</v>
      </c>
      <c r="I29" s="28">
        <v>599207.37</v>
      </c>
      <c r="J29" s="28" t="s">
        <v>42</v>
      </c>
    </row>
    <row r="30" spans="1:10" ht="22.5" x14ac:dyDescent="0.2">
      <c r="A30" s="23" t="s">
        <v>62</v>
      </c>
      <c r="B30" s="24" t="s">
        <v>41</v>
      </c>
      <c r="C30" s="44" t="s">
        <v>63</v>
      </c>
      <c r="D30" s="45"/>
      <c r="E30" s="25">
        <v>897306.39</v>
      </c>
      <c r="F30" s="25">
        <v>323934.40000000002</v>
      </c>
      <c r="G30" s="25" t="s">
        <v>42</v>
      </c>
      <c r="H30" s="25" t="s">
        <v>42</v>
      </c>
      <c r="I30" s="25">
        <v>323934.40000000002</v>
      </c>
      <c r="J30" s="25">
        <v>573371.99</v>
      </c>
    </row>
    <row r="31" spans="1:10" x14ac:dyDescent="0.2">
      <c r="A31" s="23" t="s">
        <v>64</v>
      </c>
      <c r="B31" s="24" t="s">
        <v>41</v>
      </c>
      <c r="C31" s="44" t="s">
        <v>65</v>
      </c>
      <c r="D31" s="45"/>
      <c r="E31" s="25">
        <v>897306.39</v>
      </c>
      <c r="F31" s="25">
        <v>323934.40000000002</v>
      </c>
      <c r="G31" s="25" t="s">
        <v>42</v>
      </c>
      <c r="H31" s="25" t="s">
        <v>42</v>
      </c>
      <c r="I31" s="25">
        <v>323934.40000000002</v>
      </c>
      <c r="J31" s="25">
        <v>573371.99</v>
      </c>
    </row>
    <row r="32" spans="1:10" x14ac:dyDescent="0.2">
      <c r="A32" s="26" t="s">
        <v>66</v>
      </c>
      <c r="B32" s="27" t="s">
        <v>41</v>
      </c>
      <c r="C32" s="42" t="s">
        <v>67</v>
      </c>
      <c r="D32" s="43"/>
      <c r="E32" s="28">
        <v>897306.39</v>
      </c>
      <c r="F32" s="28">
        <v>323934.40000000002</v>
      </c>
      <c r="G32" s="28" t="s">
        <v>42</v>
      </c>
      <c r="H32" s="28" t="s">
        <v>42</v>
      </c>
      <c r="I32" s="28">
        <v>323934.40000000002</v>
      </c>
      <c r="J32" s="28">
        <v>573371.99</v>
      </c>
    </row>
    <row r="33" spans="1:10" ht="22.5" x14ac:dyDescent="0.2">
      <c r="A33" s="26" t="s">
        <v>68</v>
      </c>
      <c r="B33" s="27" t="s">
        <v>41</v>
      </c>
      <c r="C33" s="42" t="s">
        <v>69</v>
      </c>
      <c r="D33" s="43"/>
      <c r="E33" s="28">
        <v>897306.39</v>
      </c>
      <c r="F33" s="28">
        <v>323934.40000000002</v>
      </c>
      <c r="G33" s="28" t="s">
        <v>42</v>
      </c>
      <c r="H33" s="28" t="s">
        <v>42</v>
      </c>
      <c r="I33" s="28">
        <v>323934.40000000002</v>
      </c>
      <c r="J33" s="28">
        <v>573371.99</v>
      </c>
    </row>
    <row r="34" spans="1:10" x14ac:dyDescent="0.2">
      <c r="A34" s="23" t="s">
        <v>70</v>
      </c>
      <c r="B34" s="24" t="s">
        <v>41</v>
      </c>
      <c r="C34" s="44" t="s">
        <v>71</v>
      </c>
      <c r="D34" s="45"/>
      <c r="E34" s="25">
        <v>260474.76</v>
      </c>
      <c r="F34" s="25">
        <v>565994.44999999995</v>
      </c>
      <c r="G34" s="25" t="s">
        <v>42</v>
      </c>
      <c r="H34" s="25" t="s">
        <v>42</v>
      </c>
      <c r="I34" s="25">
        <v>565994.44999999995</v>
      </c>
      <c r="J34" s="25" t="s">
        <v>42</v>
      </c>
    </row>
    <row r="35" spans="1:10" ht="101.25" x14ac:dyDescent="0.2">
      <c r="A35" s="30" t="s">
        <v>72</v>
      </c>
      <c r="B35" s="24" t="s">
        <v>41</v>
      </c>
      <c r="C35" s="44" t="s">
        <v>73</v>
      </c>
      <c r="D35" s="45"/>
      <c r="E35" s="25">
        <v>69263.679999999993</v>
      </c>
      <c r="F35" s="25">
        <v>275641.39</v>
      </c>
      <c r="G35" s="25" t="s">
        <v>42</v>
      </c>
      <c r="H35" s="25" t="s">
        <v>42</v>
      </c>
      <c r="I35" s="25">
        <v>275641.39</v>
      </c>
      <c r="J35" s="25" t="s">
        <v>42</v>
      </c>
    </row>
    <row r="36" spans="1:10" ht="67.5" x14ac:dyDescent="0.2">
      <c r="A36" s="29" t="s">
        <v>74</v>
      </c>
      <c r="B36" s="27" t="s">
        <v>41</v>
      </c>
      <c r="C36" s="42" t="s">
        <v>75</v>
      </c>
      <c r="D36" s="43"/>
      <c r="E36" s="28">
        <v>69263.679999999993</v>
      </c>
      <c r="F36" s="28">
        <v>275641.39</v>
      </c>
      <c r="G36" s="28" t="s">
        <v>42</v>
      </c>
      <c r="H36" s="28" t="s">
        <v>42</v>
      </c>
      <c r="I36" s="28">
        <v>275641.39</v>
      </c>
      <c r="J36" s="28" t="s">
        <v>42</v>
      </c>
    </row>
    <row r="37" spans="1:10" ht="67.5" x14ac:dyDescent="0.2">
      <c r="A37" s="26" t="s">
        <v>76</v>
      </c>
      <c r="B37" s="27" t="s">
        <v>41</v>
      </c>
      <c r="C37" s="42" t="s">
        <v>77</v>
      </c>
      <c r="D37" s="43"/>
      <c r="E37" s="28">
        <v>69263.679999999993</v>
      </c>
      <c r="F37" s="28">
        <v>275641.39</v>
      </c>
      <c r="G37" s="28" t="s">
        <v>42</v>
      </c>
      <c r="H37" s="28" t="s">
        <v>42</v>
      </c>
      <c r="I37" s="28">
        <v>275641.39</v>
      </c>
      <c r="J37" s="28" t="s">
        <v>42</v>
      </c>
    </row>
    <row r="38" spans="1:10" ht="78.75" x14ac:dyDescent="0.2">
      <c r="A38" s="41" t="s">
        <v>754</v>
      </c>
      <c r="B38" s="27" t="s">
        <v>41</v>
      </c>
      <c r="C38" s="42" t="s">
        <v>755</v>
      </c>
      <c r="D38" s="43"/>
      <c r="E38" s="28">
        <v>69263.679999999993</v>
      </c>
      <c r="F38" s="28">
        <v>275641.39</v>
      </c>
      <c r="G38" s="28" t="s">
        <v>42</v>
      </c>
      <c r="H38" s="28" t="s">
        <v>42</v>
      </c>
      <c r="I38" s="28">
        <v>275642.39</v>
      </c>
      <c r="J38" s="28" t="s">
        <v>42</v>
      </c>
    </row>
    <row r="39" spans="1:10" ht="22.5" x14ac:dyDescent="0.2">
      <c r="A39" s="23" t="s">
        <v>78</v>
      </c>
      <c r="B39" s="24" t="s">
        <v>41</v>
      </c>
      <c r="C39" s="44" t="s">
        <v>79</v>
      </c>
      <c r="D39" s="45"/>
      <c r="E39" s="25">
        <v>191211.08</v>
      </c>
      <c r="F39" s="25">
        <v>290353.06</v>
      </c>
      <c r="G39" s="25" t="s">
        <v>42</v>
      </c>
      <c r="H39" s="25" t="s">
        <v>42</v>
      </c>
      <c r="I39" s="25">
        <v>290353.06</v>
      </c>
      <c r="J39" s="25" t="s">
        <v>42</v>
      </c>
    </row>
    <row r="40" spans="1:10" ht="22.5" x14ac:dyDescent="0.2">
      <c r="A40" s="26" t="s">
        <v>80</v>
      </c>
      <c r="B40" s="27" t="s">
        <v>41</v>
      </c>
      <c r="C40" s="42" t="s">
        <v>81</v>
      </c>
      <c r="D40" s="43"/>
      <c r="E40" s="28">
        <v>191211.08</v>
      </c>
      <c r="F40" s="28">
        <v>290353.06</v>
      </c>
      <c r="G40" s="28" t="s">
        <v>42</v>
      </c>
      <c r="H40" s="28" t="s">
        <v>42</v>
      </c>
      <c r="I40" s="28">
        <v>290353.06</v>
      </c>
      <c r="J40" s="28" t="s">
        <v>42</v>
      </c>
    </row>
    <row r="41" spans="1:10" ht="123.75" x14ac:dyDescent="0.2">
      <c r="A41" s="29" t="s">
        <v>82</v>
      </c>
      <c r="B41" s="27" t="s">
        <v>41</v>
      </c>
      <c r="C41" s="42" t="s">
        <v>83</v>
      </c>
      <c r="D41" s="43"/>
      <c r="E41" s="28">
        <v>191211.08</v>
      </c>
      <c r="F41" s="28">
        <v>290353.06</v>
      </c>
      <c r="G41" s="28" t="s">
        <v>42</v>
      </c>
      <c r="H41" s="28" t="s">
        <v>42</v>
      </c>
      <c r="I41" s="28">
        <v>290353.06</v>
      </c>
      <c r="J41" s="28" t="s">
        <v>42</v>
      </c>
    </row>
    <row r="42" spans="1:10" x14ac:dyDescent="0.2">
      <c r="A42" s="23" t="s">
        <v>84</v>
      </c>
      <c r="B42" s="24" t="s">
        <v>41</v>
      </c>
      <c r="C42" s="44" t="s">
        <v>85</v>
      </c>
      <c r="D42" s="45"/>
      <c r="E42" s="25">
        <v>1734944.2</v>
      </c>
      <c r="F42" s="25">
        <v>1874176.51</v>
      </c>
      <c r="G42" s="25" t="s">
        <v>42</v>
      </c>
      <c r="H42" s="25" t="s">
        <v>42</v>
      </c>
      <c r="I42" s="25">
        <v>1874176.51</v>
      </c>
      <c r="J42" s="25" t="s">
        <v>42</v>
      </c>
    </row>
    <row r="43" spans="1:10" ht="33.75" x14ac:dyDescent="0.2">
      <c r="A43" s="23" t="s">
        <v>86</v>
      </c>
      <c r="B43" s="24" t="s">
        <v>41</v>
      </c>
      <c r="C43" s="44" t="s">
        <v>87</v>
      </c>
      <c r="D43" s="45"/>
      <c r="E43" s="25">
        <v>1433558.73</v>
      </c>
      <c r="F43" s="25">
        <v>1440661.31</v>
      </c>
      <c r="G43" s="25" t="s">
        <v>42</v>
      </c>
      <c r="H43" s="25" t="s">
        <v>42</v>
      </c>
      <c r="I43" s="25">
        <v>1440661.31</v>
      </c>
      <c r="J43" s="25" t="s">
        <v>42</v>
      </c>
    </row>
    <row r="44" spans="1:10" ht="33.75" x14ac:dyDescent="0.2">
      <c r="A44" s="23" t="s">
        <v>88</v>
      </c>
      <c r="B44" s="24" t="s">
        <v>41</v>
      </c>
      <c r="C44" s="44" t="s">
        <v>89</v>
      </c>
      <c r="D44" s="45"/>
      <c r="E44" s="25">
        <v>1433558.73</v>
      </c>
      <c r="F44" s="25">
        <v>1440661.31</v>
      </c>
      <c r="G44" s="25" t="s">
        <v>42</v>
      </c>
      <c r="H44" s="25" t="s">
        <v>42</v>
      </c>
      <c r="I44" s="25">
        <v>1440661.31</v>
      </c>
      <c r="J44" s="25" t="s">
        <v>42</v>
      </c>
    </row>
    <row r="45" spans="1:10" ht="33.75" x14ac:dyDescent="0.2">
      <c r="A45" s="26" t="s">
        <v>90</v>
      </c>
      <c r="B45" s="27" t="s">
        <v>41</v>
      </c>
      <c r="C45" s="42" t="s">
        <v>91</v>
      </c>
      <c r="D45" s="43"/>
      <c r="E45" s="28">
        <v>1433558.73</v>
      </c>
      <c r="F45" s="28">
        <v>1440661.31</v>
      </c>
      <c r="G45" s="28" t="s">
        <v>42</v>
      </c>
      <c r="H45" s="28" t="s">
        <v>42</v>
      </c>
      <c r="I45" s="28">
        <v>1440661.31</v>
      </c>
      <c r="J45" s="28" t="s">
        <v>42</v>
      </c>
    </row>
    <row r="46" spans="1:10" ht="56.25" x14ac:dyDescent="0.2">
      <c r="A46" s="23" t="s">
        <v>92</v>
      </c>
      <c r="B46" s="24" t="s">
        <v>41</v>
      </c>
      <c r="C46" s="44" t="s">
        <v>93</v>
      </c>
      <c r="D46" s="45"/>
      <c r="E46" s="25">
        <v>301385.46999999997</v>
      </c>
      <c r="F46" s="25">
        <v>433515.2</v>
      </c>
      <c r="G46" s="25" t="s">
        <v>42</v>
      </c>
      <c r="H46" s="25" t="s">
        <v>42</v>
      </c>
      <c r="I46" s="25">
        <v>433515.2</v>
      </c>
      <c r="J46" s="25" t="s">
        <v>42</v>
      </c>
    </row>
    <row r="47" spans="1:10" ht="78.75" x14ac:dyDescent="0.2">
      <c r="A47" s="30" t="s">
        <v>94</v>
      </c>
      <c r="B47" s="24" t="s">
        <v>41</v>
      </c>
      <c r="C47" s="44" t="s">
        <v>95</v>
      </c>
      <c r="D47" s="45"/>
      <c r="E47" s="25">
        <v>301385.46999999997</v>
      </c>
      <c r="F47" s="25">
        <v>433515.2</v>
      </c>
      <c r="G47" s="25" t="s">
        <v>42</v>
      </c>
      <c r="H47" s="25" t="s">
        <v>42</v>
      </c>
      <c r="I47" s="25">
        <v>433515.2</v>
      </c>
      <c r="J47" s="25" t="s">
        <v>42</v>
      </c>
    </row>
    <row r="48" spans="1:10" ht="67.5" x14ac:dyDescent="0.2">
      <c r="A48" s="29" t="s">
        <v>96</v>
      </c>
      <c r="B48" s="27" t="s">
        <v>41</v>
      </c>
      <c r="C48" s="42" t="s">
        <v>97</v>
      </c>
      <c r="D48" s="43"/>
      <c r="E48" s="28">
        <v>301385.46999999997</v>
      </c>
      <c r="F48" s="28">
        <v>433515.2</v>
      </c>
      <c r="G48" s="28" t="s">
        <v>42</v>
      </c>
      <c r="H48" s="28" t="s">
        <v>42</v>
      </c>
      <c r="I48" s="28">
        <v>433515.2</v>
      </c>
      <c r="J48" s="28" t="s">
        <v>42</v>
      </c>
    </row>
    <row r="49" spans="1:10" ht="22.5" x14ac:dyDescent="0.2">
      <c r="A49" s="26" t="s">
        <v>98</v>
      </c>
      <c r="B49" s="27" t="s">
        <v>41</v>
      </c>
      <c r="C49" s="42" t="s">
        <v>99</v>
      </c>
      <c r="D49" s="43"/>
      <c r="E49" s="28">
        <v>301385.46999999997</v>
      </c>
      <c r="F49" s="28">
        <v>433515.2</v>
      </c>
      <c r="G49" s="28" t="s">
        <v>42</v>
      </c>
      <c r="H49" s="28" t="s">
        <v>42</v>
      </c>
      <c r="I49" s="28">
        <v>433515.2</v>
      </c>
      <c r="J49" s="28" t="s">
        <v>42</v>
      </c>
    </row>
    <row r="50" spans="1:10" ht="33.75" x14ac:dyDescent="0.2">
      <c r="A50" s="26" t="s">
        <v>100</v>
      </c>
      <c r="B50" s="27" t="s">
        <v>41</v>
      </c>
      <c r="C50" s="42" t="s">
        <v>101</v>
      </c>
      <c r="D50" s="43"/>
      <c r="E50" s="28">
        <v>3513.47</v>
      </c>
      <c r="F50" s="28">
        <v>3513.47</v>
      </c>
      <c r="G50" s="28" t="s">
        <v>42</v>
      </c>
      <c r="H50" s="28" t="s">
        <v>42</v>
      </c>
      <c r="I50" s="28">
        <v>3513.47</v>
      </c>
      <c r="J50" s="28" t="s">
        <v>42</v>
      </c>
    </row>
    <row r="51" spans="1:10" ht="22.5" x14ac:dyDescent="0.2">
      <c r="A51" s="26" t="s">
        <v>102</v>
      </c>
      <c r="B51" s="27" t="s">
        <v>41</v>
      </c>
      <c r="C51" s="42" t="s">
        <v>103</v>
      </c>
      <c r="D51" s="43"/>
      <c r="E51" s="28">
        <v>297872</v>
      </c>
      <c r="F51" s="28">
        <v>430001.73</v>
      </c>
      <c r="G51" s="28" t="s">
        <v>42</v>
      </c>
      <c r="H51" s="28" t="s">
        <v>42</v>
      </c>
      <c r="I51" s="28">
        <v>430001.73</v>
      </c>
      <c r="J51" s="28" t="s">
        <v>42</v>
      </c>
    </row>
  </sheetData>
  <mergeCells count="52">
    <mergeCell ref="C19:D19"/>
    <mergeCell ref="F13:F18"/>
    <mergeCell ref="E12:E18"/>
    <mergeCell ref="C12:D18"/>
    <mergeCell ref="A1:H1"/>
    <mergeCell ref="A2:H2"/>
    <mergeCell ref="A3:H3"/>
    <mergeCell ref="A4:H4"/>
    <mergeCell ref="A5:H5"/>
    <mergeCell ref="B8:H8"/>
    <mergeCell ref="A12:A18"/>
    <mergeCell ref="B12:B18"/>
    <mergeCell ref="A11:I11"/>
    <mergeCell ref="A6:A7"/>
    <mergeCell ref="B7:H7"/>
    <mergeCell ref="J12:J18"/>
    <mergeCell ref="I13:I18"/>
    <mergeCell ref="H13:H18"/>
    <mergeCell ref="G13:G18"/>
    <mergeCell ref="F12:I12"/>
    <mergeCell ref="C31:D31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30:D30"/>
    <mergeCell ref="C44:D44"/>
    <mergeCell ref="C32:D32"/>
    <mergeCell ref="C33:D33"/>
    <mergeCell ref="C34:D34"/>
    <mergeCell ref="C35:D35"/>
    <mergeCell ref="C36:D36"/>
    <mergeCell ref="C37:D37"/>
    <mergeCell ref="C38:D38"/>
    <mergeCell ref="C39:D39"/>
    <mergeCell ref="C40:D40"/>
    <mergeCell ref="C41:D41"/>
    <mergeCell ref="C42:D42"/>
    <mergeCell ref="C43:D43"/>
    <mergeCell ref="C51:D51"/>
    <mergeCell ref="C45:D45"/>
    <mergeCell ref="C46:D46"/>
    <mergeCell ref="C47:D47"/>
    <mergeCell ref="C48:D48"/>
    <mergeCell ref="C49:D49"/>
    <mergeCell ref="C50:D50"/>
  </mergeCells>
  <conditionalFormatting sqref="I23:J23">
    <cfRule type="cellIs" priority="1" stopIfTrue="1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L487"/>
  <sheetViews>
    <sheetView showGridLines="0" workbookViewId="0"/>
  </sheetViews>
  <sheetFormatPr defaultRowHeight="12.75" customHeight="1" x14ac:dyDescent="0.2"/>
  <cols>
    <col min="1" max="1" width="45.7109375" customWidth="1"/>
    <col min="2" max="2" width="4.28515625" customWidth="1"/>
    <col min="3" max="3" width="17.7109375" customWidth="1"/>
    <col min="4" max="4" width="20.7109375" customWidth="1"/>
    <col min="5" max="7" width="16.7109375" customWidth="1"/>
    <col min="8" max="9" width="10.140625" customWidth="1"/>
    <col min="10" max="12" width="16.85546875" customWidth="1"/>
  </cols>
  <sheetData>
    <row r="2" spans="1:12" ht="15" customHeight="1" x14ac:dyDescent="0.25">
      <c r="B2" s="16"/>
      <c r="C2" s="9"/>
      <c r="D2" s="9"/>
      <c r="E2" s="16" t="s">
        <v>104</v>
      </c>
      <c r="F2" s="6"/>
      <c r="G2" s="6"/>
      <c r="H2" s="6"/>
      <c r="I2" s="6"/>
      <c r="J2" s="6"/>
      <c r="K2" s="6" t="s">
        <v>105</v>
      </c>
      <c r="L2" s="31"/>
    </row>
    <row r="3" spans="1:12" ht="13.5" customHeight="1" x14ac:dyDescent="0.2">
      <c r="A3" s="32"/>
      <c r="B3" s="32"/>
      <c r="C3" s="3"/>
      <c r="D3" s="3"/>
      <c r="E3" s="33"/>
      <c r="F3" s="33"/>
      <c r="G3" s="33"/>
      <c r="H3" s="33"/>
      <c r="I3" s="33"/>
      <c r="J3" s="33"/>
      <c r="K3" s="33"/>
      <c r="L3" s="3"/>
    </row>
    <row r="4" spans="1:12" ht="12.75" customHeight="1" x14ac:dyDescent="0.2">
      <c r="A4" s="86" t="s">
        <v>24</v>
      </c>
      <c r="B4" s="75" t="s">
        <v>25</v>
      </c>
      <c r="C4" s="63" t="s">
        <v>106</v>
      </c>
      <c r="D4" s="64"/>
      <c r="E4" s="62" t="s">
        <v>27</v>
      </c>
      <c r="F4" s="62" t="s">
        <v>107</v>
      </c>
      <c r="G4" s="82" t="s">
        <v>28</v>
      </c>
      <c r="H4" s="89"/>
      <c r="I4" s="89"/>
      <c r="J4" s="90"/>
      <c r="K4" s="82" t="s">
        <v>108</v>
      </c>
      <c r="L4" s="83"/>
    </row>
    <row r="5" spans="1:12" ht="12.75" customHeight="1" x14ac:dyDescent="0.2">
      <c r="A5" s="87"/>
      <c r="B5" s="76"/>
      <c r="C5" s="65"/>
      <c r="D5" s="66"/>
      <c r="E5" s="60"/>
      <c r="F5" s="60"/>
      <c r="G5" s="84"/>
      <c r="H5" s="91"/>
      <c r="I5" s="91"/>
      <c r="J5" s="92"/>
      <c r="K5" s="84"/>
      <c r="L5" s="85"/>
    </row>
    <row r="6" spans="1:12" ht="12.75" customHeight="1" x14ac:dyDescent="0.2">
      <c r="A6" s="87"/>
      <c r="B6" s="76"/>
      <c r="C6" s="65"/>
      <c r="D6" s="66"/>
      <c r="E6" s="60"/>
      <c r="F6" s="60"/>
      <c r="G6" s="52" t="s">
        <v>30</v>
      </c>
      <c r="H6" s="52" t="s">
        <v>31</v>
      </c>
      <c r="I6" s="52" t="s">
        <v>32</v>
      </c>
      <c r="J6" s="49" t="s">
        <v>33</v>
      </c>
      <c r="K6" s="52" t="s">
        <v>109</v>
      </c>
      <c r="L6" s="81" t="s">
        <v>110</v>
      </c>
    </row>
    <row r="7" spans="1:12" ht="12.75" customHeight="1" x14ac:dyDescent="0.2">
      <c r="A7" s="87"/>
      <c r="B7" s="76"/>
      <c r="C7" s="65"/>
      <c r="D7" s="66"/>
      <c r="E7" s="60"/>
      <c r="F7" s="60"/>
      <c r="G7" s="60"/>
      <c r="H7" s="53"/>
      <c r="I7" s="53"/>
      <c r="J7" s="50"/>
      <c r="K7" s="60"/>
      <c r="L7" s="47"/>
    </row>
    <row r="8" spans="1:12" ht="12.75" customHeight="1" x14ac:dyDescent="0.2">
      <c r="A8" s="87"/>
      <c r="B8" s="76"/>
      <c r="C8" s="65"/>
      <c r="D8" s="66"/>
      <c r="E8" s="60"/>
      <c r="F8" s="60"/>
      <c r="G8" s="60"/>
      <c r="H8" s="53"/>
      <c r="I8" s="53"/>
      <c r="J8" s="50"/>
      <c r="K8" s="60"/>
      <c r="L8" s="47"/>
    </row>
    <row r="9" spans="1:12" ht="12.75" customHeight="1" x14ac:dyDescent="0.2">
      <c r="A9" s="87"/>
      <c r="B9" s="76"/>
      <c r="C9" s="65"/>
      <c r="D9" s="66"/>
      <c r="E9" s="60"/>
      <c r="F9" s="60"/>
      <c r="G9" s="60"/>
      <c r="H9" s="53"/>
      <c r="I9" s="53"/>
      <c r="J9" s="50"/>
      <c r="K9" s="60"/>
      <c r="L9" s="47"/>
    </row>
    <row r="10" spans="1:12" ht="12.75" customHeight="1" x14ac:dyDescent="0.2">
      <c r="A10" s="87"/>
      <c r="B10" s="76"/>
      <c r="C10" s="65"/>
      <c r="D10" s="66"/>
      <c r="E10" s="60"/>
      <c r="F10" s="60"/>
      <c r="G10" s="60"/>
      <c r="H10" s="53"/>
      <c r="I10" s="53"/>
      <c r="J10" s="50"/>
      <c r="K10" s="60"/>
      <c r="L10" s="47"/>
    </row>
    <row r="11" spans="1:12" ht="12.75" customHeight="1" x14ac:dyDescent="0.2">
      <c r="A11" s="88"/>
      <c r="B11" s="77"/>
      <c r="C11" s="67"/>
      <c r="D11" s="68"/>
      <c r="E11" s="61"/>
      <c r="F11" s="61"/>
      <c r="G11" s="61"/>
      <c r="H11" s="54"/>
      <c r="I11" s="54"/>
      <c r="J11" s="51"/>
      <c r="K11" s="61"/>
      <c r="L11" s="48"/>
    </row>
    <row r="12" spans="1:12" ht="13.5" customHeight="1" x14ac:dyDescent="0.2">
      <c r="A12" s="17">
        <v>1</v>
      </c>
      <c r="B12" s="18">
        <v>2</v>
      </c>
      <c r="C12" s="58">
        <v>3</v>
      </c>
      <c r="D12" s="59"/>
      <c r="E12" s="20" t="s">
        <v>34</v>
      </c>
      <c r="F12" s="21" t="s">
        <v>35</v>
      </c>
      <c r="G12" s="21" t="s">
        <v>36</v>
      </c>
      <c r="H12" s="20" t="s">
        <v>37</v>
      </c>
      <c r="I12" s="20" t="s">
        <v>38</v>
      </c>
      <c r="J12" s="20" t="s">
        <v>39</v>
      </c>
      <c r="K12" s="34" t="s">
        <v>111</v>
      </c>
      <c r="L12" s="22" t="s">
        <v>112</v>
      </c>
    </row>
    <row r="13" spans="1:12" x14ac:dyDescent="0.2">
      <c r="A13" s="23" t="s">
        <v>113</v>
      </c>
      <c r="B13" s="24" t="s">
        <v>114</v>
      </c>
      <c r="C13" s="44" t="s">
        <v>43</v>
      </c>
      <c r="D13" s="45"/>
      <c r="E13" s="25">
        <v>18244306137.259998</v>
      </c>
      <c r="F13" s="25">
        <v>18244306137.259998</v>
      </c>
      <c r="G13" s="25">
        <v>18166333359.450001</v>
      </c>
      <c r="H13" s="25" t="s">
        <v>42</v>
      </c>
      <c r="I13" s="25" t="s">
        <v>42</v>
      </c>
      <c r="J13" s="25">
        <f>IF(IF(G13="-",0,G13)+IF(H13="-",0,H13)+IF(I13="-",0,I13)=0,"-",IF(G13="-",0,G13)+IF(H13="-",0,H13)+IF(I13="-",0,I13))</f>
        <v>18166333359.450001</v>
      </c>
      <c r="K13" s="25">
        <v>77972777.810000002</v>
      </c>
      <c r="L13" s="25">
        <v>77972777.810000002</v>
      </c>
    </row>
    <row r="14" spans="1:12" ht="13.35" customHeight="1" x14ac:dyDescent="0.2">
      <c r="A14" s="26" t="s">
        <v>45</v>
      </c>
      <c r="B14" s="27"/>
      <c r="C14" s="42"/>
      <c r="D14" s="43"/>
      <c r="E14" s="28"/>
      <c r="F14" s="28"/>
      <c r="G14" s="28"/>
      <c r="H14" s="28"/>
      <c r="I14" s="28"/>
      <c r="J14" s="28"/>
      <c r="K14" s="28"/>
      <c r="L14" s="28"/>
    </row>
    <row r="15" spans="1:12" x14ac:dyDescent="0.2">
      <c r="A15" s="23" t="s">
        <v>115</v>
      </c>
      <c r="B15" s="24" t="s">
        <v>114</v>
      </c>
      <c r="C15" s="44" t="s">
        <v>116</v>
      </c>
      <c r="D15" s="45"/>
      <c r="E15" s="25">
        <v>18244306137.259998</v>
      </c>
      <c r="F15" s="25">
        <v>18244306137.259998</v>
      </c>
      <c r="G15" s="25">
        <v>18166333359.450001</v>
      </c>
      <c r="H15" s="25" t="s">
        <v>42</v>
      </c>
      <c r="I15" s="25" t="s">
        <v>42</v>
      </c>
      <c r="J15" s="25">
        <f t="shared" ref="J15:J78" si="0">IF(IF(G15="-",0,G15)+IF(H15="-",0,H15)+IF(I15="-",0,I15)=0,"-",IF(G15="-",0,G15)+IF(H15="-",0,H15)+IF(I15="-",0,I15))</f>
        <v>18166333359.450001</v>
      </c>
      <c r="K15" s="25">
        <v>0</v>
      </c>
      <c r="L15" s="25">
        <v>0</v>
      </c>
    </row>
    <row r="16" spans="1:12" ht="22.5" x14ac:dyDescent="0.2">
      <c r="A16" s="23" t="s">
        <v>117</v>
      </c>
      <c r="B16" s="24" t="s">
        <v>114</v>
      </c>
      <c r="C16" s="44" t="s">
        <v>118</v>
      </c>
      <c r="D16" s="45"/>
      <c r="E16" s="25">
        <v>2500000</v>
      </c>
      <c r="F16" s="25">
        <v>2500000</v>
      </c>
      <c r="G16" s="25">
        <v>2500000</v>
      </c>
      <c r="H16" s="25" t="s">
        <v>42</v>
      </c>
      <c r="I16" s="25" t="s">
        <v>42</v>
      </c>
      <c r="J16" s="25">
        <f t="shared" si="0"/>
        <v>2500000</v>
      </c>
      <c r="K16" s="25">
        <v>0</v>
      </c>
      <c r="L16" s="25">
        <v>0</v>
      </c>
    </row>
    <row r="17" spans="1:12" ht="22.5" x14ac:dyDescent="0.2">
      <c r="A17" s="23" t="s">
        <v>119</v>
      </c>
      <c r="B17" s="24" t="s">
        <v>114</v>
      </c>
      <c r="C17" s="44" t="s">
        <v>120</v>
      </c>
      <c r="D17" s="45"/>
      <c r="E17" s="25">
        <v>2500000</v>
      </c>
      <c r="F17" s="25">
        <v>2500000</v>
      </c>
      <c r="G17" s="25">
        <v>2500000</v>
      </c>
      <c r="H17" s="25" t="s">
        <v>42</v>
      </c>
      <c r="I17" s="25" t="s">
        <v>42</v>
      </c>
      <c r="J17" s="25">
        <f t="shared" si="0"/>
        <v>2500000</v>
      </c>
      <c r="K17" s="25">
        <v>0</v>
      </c>
      <c r="L17" s="25">
        <v>0</v>
      </c>
    </row>
    <row r="18" spans="1:12" x14ac:dyDescent="0.2">
      <c r="A18" s="23" t="s">
        <v>121</v>
      </c>
      <c r="B18" s="24" t="s">
        <v>114</v>
      </c>
      <c r="C18" s="44" t="s">
        <v>122</v>
      </c>
      <c r="D18" s="45"/>
      <c r="E18" s="25">
        <v>2500000</v>
      </c>
      <c r="F18" s="25">
        <v>2500000</v>
      </c>
      <c r="G18" s="25">
        <v>2500000</v>
      </c>
      <c r="H18" s="25" t="s">
        <v>42</v>
      </c>
      <c r="I18" s="25" t="s">
        <v>42</v>
      </c>
      <c r="J18" s="25">
        <f t="shared" si="0"/>
        <v>2500000</v>
      </c>
      <c r="K18" s="25">
        <v>0</v>
      </c>
      <c r="L18" s="25">
        <v>0</v>
      </c>
    </row>
    <row r="19" spans="1:12" ht="78.75" x14ac:dyDescent="0.2">
      <c r="A19" s="30" t="s">
        <v>123</v>
      </c>
      <c r="B19" s="24" t="s">
        <v>114</v>
      </c>
      <c r="C19" s="44" t="s">
        <v>124</v>
      </c>
      <c r="D19" s="45"/>
      <c r="E19" s="25">
        <v>2500000</v>
      </c>
      <c r="F19" s="25">
        <v>2500000</v>
      </c>
      <c r="G19" s="25">
        <v>2500000</v>
      </c>
      <c r="H19" s="25" t="s">
        <v>42</v>
      </c>
      <c r="I19" s="25" t="s">
        <v>42</v>
      </c>
      <c r="J19" s="25">
        <f t="shared" si="0"/>
        <v>2500000</v>
      </c>
      <c r="K19" s="25">
        <v>0</v>
      </c>
      <c r="L19" s="25">
        <v>0</v>
      </c>
    </row>
    <row r="20" spans="1:12" ht="22.5" x14ac:dyDescent="0.2">
      <c r="A20" s="23" t="s">
        <v>125</v>
      </c>
      <c r="B20" s="24" t="s">
        <v>114</v>
      </c>
      <c r="C20" s="44" t="s">
        <v>126</v>
      </c>
      <c r="D20" s="45"/>
      <c r="E20" s="25">
        <v>2500000</v>
      </c>
      <c r="F20" s="25">
        <v>2500000</v>
      </c>
      <c r="G20" s="25">
        <v>2500000</v>
      </c>
      <c r="H20" s="25" t="s">
        <v>42</v>
      </c>
      <c r="I20" s="25" t="s">
        <v>42</v>
      </c>
      <c r="J20" s="25">
        <f t="shared" si="0"/>
        <v>2500000</v>
      </c>
      <c r="K20" s="25">
        <v>0</v>
      </c>
      <c r="L20" s="25">
        <v>0</v>
      </c>
    </row>
    <row r="21" spans="1:12" x14ac:dyDescent="0.2">
      <c r="A21" s="26" t="s">
        <v>127</v>
      </c>
      <c r="B21" s="27" t="s">
        <v>114</v>
      </c>
      <c r="C21" s="42" t="s">
        <v>128</v>
      </c>
      <c r="D21" s="43"/>
      <c r="E21" s="28">
        <v>2500000</v>
      </c>
      <c r="F21" s="28">
        <v>2500000</v>
      </c>
      <c r="G21" s="28">
        <v>2500000</v>
      </c>
      <c r="H21" s="28" t="s">
        <v>42</v>
      </c>
      <c r="I21" s="28" t="s">
        <v>42</v>
      </c>
      <c r="J21" s="28">
        <f t="shared" si="0"/>
        <v>2500000</v>
      </c>
      <c r="K21" s="28"/>
      <c r="L21" s="28"/>
    </row>
    <row r="22" spans="1:12" x14ac:dyDescent="0.2">
      <c r="A22" s="26" t="s">
        <v>129</v>
      </c>
      <c r="B22" s="27" t="s">
        <v>114</v>
      </c>
      <c r="C22" s="42" t="s">
        <v>130</v>
      </c>
      <c r="D22" s="43"/>
      <c r="E22" s="28" t="s">
        <v>42</v>
      </c>
      <c r="F22" s="28">
        <v>2500000</v>
      </c>
      <c r="G22" s="28">
        <v>2500000</v>
      </c>
      <c r="H22" s="28" t="s">
        <v>42</v>
      </c>
      <c r="I22" s="28" t="s">
        <v>42</v>
      </c>
      <c r="J22" s="28">
        <f t="shared" si="0"/>
        <v>2500000</v>
      </c>
      <c r="K22" s="28"/>
      <c r="L22" s="28"/>
    </row>
    <row r="23" spans="1:12" x14ac:dyDescent="0.2">
      <c r="A23" s="23" t="s">
        <v>131</v>
      </c>
      <c r="B23" s="24" t="s">
        <v>114</v>
      </c>
      <c r="C23" s="44" t="s">
        <v>132</v>
      </c>
      <c r="D23" s="45"/>
      <c r="E23" s="25">
        <v>560939.98</v>
      </c>
      <c r="F23" s="25">
        <v>560939.98</v>
      </c>
      <c r="G23" s="25">
        <v>560939.98</v>
      </c>
      <c r="H23" s="25" t="s">
        <v>42</v>
      </c>
      <c r="I23" s="25" t="s">
        <v>42</v>
      </c>
      <c r="J23" s="25">
        <f t="shared" si="0"/>
        <v>560939.98</v>
      </c>
      <c r="K23" s="25">
        <v>0</v>
      </c>
      <c r="L23" s="25">
        <v>0</v>
      </c>
    </row>
    <row r="24" spans="1:12" x14ac:dyDescent="0.2">
      <c r="A24" s="23" t="s">
        <v>133</v>
      </c>
      <c r="B24" s="24" t="s">
        <v>114</v>
      </c>
      <c r="C24" s="44" t="s">
        <v>134</v>
      </c>
      <c r="D24" s="45"/>
      <c r="E24" s="25">
        <v>560939.98</v>
      </c>
      <c r="F24" s="25">
        <v>560939.98</v>
      </c>
      <c r="G24" s="25">
        <v>560939.98</v>
      </c>
      <c r="H24" s="25" t="s">
        <v>42</v>
      </c>
      <c r="I24" s="25" t="s">
        <v>42</v>
      </c>
      <c r="J24" s="25">
        <f t="shared" si="0"/>
        <v>560939.98</v>
      </c>
      <c r="K24" s="25">
        <v>0</v>
      </c>
      <c r="L24" s="25">
        <v>0</v>
      </c>
    </row>
    <row r="25" spans="1:12" ht="22.5" x14ac:dyDescent="0.2">
      <c r="A25" s="23" t="s">
        <v>135</v>
      </c>
      <c r="B25" s="24" t="s">
        <v>114</v>
      </c>
      <c r="C25" s="44" t="s">
        <v>136</v>
      </c>
      <c r="D25" s="45"/>
      <c r="E25" s="25">
        <v>560939.98</v>
      </c>
      <c r="F25" s="25">
        <v>560939.98</v>
      </c>
      <c r="G25" s="25">
        <v>560939.98</v>
      </c>
      <c r="H25" s="25" t="s">
        <v>42</v>
      </c>
      <c r="I25" s="25" t="s">
        <v>42</v>
      </c>
      <c r="J25" s="25">
        <f t="shared" si="0"/>
        <v>560939.98</v>
      </c>
      <c r="K25" s="25">
        <v>0</v>
      </c>
      <c r="L25" s="25">
        <v>0</v>
      </c>
    </row>
    <row r="26" spans="1:12" ht="33.75" x14ac:dyDescent="0.2">
      <c r="A26" s="23" t="s">
        <v>137</v>
      </c>
      <c r="B26" s="24" t="s">
        <v>114</v>
      </c>
      <c r="C26" s="44" t="s">
        <v>138</v>
      </c>
      <c r="D26" s="45"/>
      <c r="E26" s="25">
        <v>325631.48</v>
      </c>
      <c r="F26" s="25">
        <v>325631.48</v>
      </c>
      <c r="G26" s="25">
        <v>325631.48</v>
      </c>
      <c r="H26" s="25" t="s">
        <v>42</v>
      </c>
      <c r="I26" s="25" t="s">
        <v>42</v>
      </c>
      <c r="J26" s="25">
        <f t="shared" si="0"/>
        <v>325631.48</v>
      </c>
      <c r="K26" s="25">
        <v>0</v>
      </c>
      <c r="L26" s="25">
        <v>0</v>
      </c>
    </row>
    <row r="27" spans="1:12" ht="67.5" x14ac:dyDescent="0.2">
      <c r="A27" s="23" t="s">
        <v>139</v>
      </c>
      <c r="B27" s="24" t="s">
        <v>114</v>
      </c>
      <c r="C27" s="44" t="s">
        <v>140</v>
      </c>
      <c r="D27" s="45"/>
      <c r="E27" s="25">
        <v>325631.48</v>
      </c>
      <c r="F27" s="25">
        <v>325631.48</v>
      </c>
      <c r="G27" s="25">
        <v>325631.48</v>
      </c>
      <c r="H27" s="25" t="s">
        <v>42</v>
      </c>
      <c r="I27" s="25" t="s">
        <v>42</v>
      </c>
      <c r="J27" s="25">
        <f t="shared" si="0"/>
        <v>325631.48</v>
      </c>
      <c r="K27" s="25">
        <v>0</v>
      </c>
      <c r="L27" s="25">
        <v>0</v>
      </c>
    </row>
    <row r="28" spans="1:12" ht="90" x14ac:dyDescent="0.2">
      <c r="A28" s="30" t="s">
        <v>141</v>
      </c>
      <c r="B28" s="24" t="s">
        <v>114</v>
      </c>
      <c r="C28" s="44" t="s">
        <v>142</v>
      </c>
      <c r="D28" s="45"/>
      <c r="E28" s="25">
        <v>325631.48</v>
      </c>
      <c r="F28" s="25">
        <v>325631.48</v>
      </c>
      <c r="G28" s="25">
        <v>325631.48</v>
      </c>
      <c r="H28" s="25" t="s">
        <v>42</v>
      </c>
      <c r="I28" s="25" t="s">
        <v>42</v>
      </c>
      <c r="J28" s="25">
        <f t="shared" si="0"/>
        <v>325631.48</v>
      </c>
      <c r="K28" s="25">
        <v>0</v>
      </c>
      <c r="L28" s="25">
        <v>0</v>
      </c>
    </row>
    <row r="29" spans="1:12" ht="22.5" x14ac:dyDescent="0.2">
      <c r="A29" s="23" t="s">
        <v>125</v>
      </c>
      <c r="B29" s="24" t="s">
        <v>114</v>
      </c>
      <c r="C29" s="44" t="s">
        <v>143</v>
      </c>
      <c r="D29" s="45"/>
      <c r="E29" s="25">
        <v>325631.48</v>
      </c>
      <c r="F29" s="25">
        <v>325631.48</v>
      </c>
      <c r="G29" s="25">
        <v>325631.48</v>
      </c>
      <c r="H29" s="25" t="s">
        <v>42</v>
      </c>
      <c r="I29" s="25" t="s">
        <v>42</v>
      </c>
      <c r="J29" s="25">
        <f t="shared" si="0"/>
        <v>325631.48</v>
      </c>
      <c r="K29" s="25">
        <v>0</v>
      </c>
      <c r="L29" s="25">
        <v>0</v>
      </c>
    </row>
    <row r="30" spans="1:12" x14ac:dyDescent="0.2">
      <c r="A30" s="26" t="s">
        <v>127</v>
      </c>
      <c r="B30" s="27" t="s">
        <v>114</v>
      </c>
      <c r="C30" s="42" t="s">
        <v>144</v>
      </c>
      <c r="D30" s="43"/>
      <c r="E30" s="28">
        <v>325631.48</v>
      </c>
      <c r="F30" s="28">
        <v>325631.48</v>
      </c>
      <c r="G30" s="28">
        <v>325631.48</v>
      </c>
      <c r="H30" s="28" t="s">
        <v>42</v>
      </c>
      <c r="I30" s="28" t="s">
        <v>42</v>
      </c>
      <c r="J30" s="28">
        <f t="shared" si="0"/>
        <v>325631.48</v>
      </c>
      <c r="K30" s="28"/>
      <c r="L30" s="28"/>
    </row>
    <row r="31" spans="1:12" x14ac:dyDescent="0.2">
      <c r="A31" s="26" t="s">
        <v>129</v>
      </c>
      <c r="B31" s="27" t="s">
        <v>114</v>
      </c>
      <c r="C31" s="42" t="s">
        <v>145</v>
      </c>
      <c r="D31" s="43"/>
      <c r="E31" s="28" t="s">
        <v>42</v>
      </c>
      <c r="F31" s="28">
        <v>325631.48</v>
      </c>
      <c r="G31" s="28">
        <v>325631.48</v>
      </c>
      <c r="H31" s="28" t="s">
        <v>42</v>
      </c>
      <c r="I31" s="28" t="s">
        <v>42</v>
      </c>
      <c r="J31" s="28">
        <f t="shared" si="0"/>
        <v>325631.48</v>
      </c>
      <c r="K31" s="28"/>
      <c r="L31" s="28"/>
    </row>
    <row r="32" spans="1:12" ht="22.5" x14ac:dyDescent="0.2">
      <c r="A32" s="23" t="s">
        <v>146</v>
      </c>
      <c r="B32" s="24" t="s">
        <v>114</v>
      </c>
      <c r="C32" s="44" t="s">
        <v>147</v>
      </c>
      <c r="D32" s="45"/>
      <c r="E32" s="25">
        <v>235308.5</v>
      </c>
      <c r="F32" s="25">
        <v>235308.5</v>
      </c>
      <c r="G32" s="25">
        <v>235308.5</v>
      </c>
      <c r="H32" s="25" t="s">
        <v>42</v>
      </c>
      <c r="I32" s="25" t="s">
        <v>42</v>
      </c>
      <c r="J32" s="25">
        <f t="shared" si="0"/>
        <v>235308.5</v>
      </c>
      <c r="K32" s="25">
        <v>0</v>
      </c>
      <c r="L32" s="25">
        <v>0</v>
      </c>
    </row>
    <row r="33" spans="1:12" ht="45" x14ac:dyDescent="0.2">
      <c r="A33" s="23" t="s">
        <v>148</v>
      </c>
      <c r="B33" s="24" t="s">
        <v>114</v>
      </c>
      <c r="C33" s="44" t="s">
        <v>149</v>
      </c>
      <c r="D33" s="45"/>
      <c r="E33" s="25">
        <v>235308.5</v>
      </c>
      <c r="F33" s="25">
        <v>235308.5</v>
      </c>
      <c r="G33" s="25">
        <v>235308.5</v>
      </c>
      <c r="H33" s="25" t="s">
        <v>42</v>
      </c>
      <c r="I33" s="25" t="s">
        <v>42</v>
      </c>
      <c r="J33" s="25">
        <f t="shared" si="0"/>
        <v>235308.5</v>
      </c>
      <c r="K33" s="25">
        <v>0</v>
      </c>
      <c r="L33" s="25">
        <v>0</v>
      </c>
    </row>
    <row r="34" spans="1:12" ht="90" x14ac:dyDescent="0.2">
      <c r="A34" s="30" t="s">
        <v>141</v>
      </c>
      <c r="B34" s="24" t="s">
        <v>114</v>
      </c>
      <c r="C34" s="44" t="s">
        <v>150</v>
      </c>
      <c r="D34" s="45"/>
      <c r="E34" s="25">
        <v>235308.5</v>
      </c>
      <c r="F34" s="25">
        <v>235308.5</v>
      </c>
      <c r="G34" s="25">
        <v>235308.5</v>
      </c>
      <c r="H34" s="25" t="s">
        <v>42</v>
      </c>
      <c r="I34" s="25" t="s">
        <v>42</v>
      </c>
      <c r="J34" s="25">
        <f t="shared" si="0"/>
        <v>235308.5</v>
      </c>
      <c r="K34" s="25">
        <v>0</v>
      </c>
      <c r="L34" s="25">
        <v>0</v>
      </c>
    </row>
    <row r="35" spans="1:12" ht="22.5" x14ac:dyDescent="0.2">
      <c r="A35" s="23" t="s">
        <v>125</v>
      </c>
      <c r="B35" s="24" t="s">
        <v>114</v>
      </c>
      <c r="C35" s="44" t="s">
        <v>151</v>
      </c>
      <c r="D35" s="45"/>
      <c r="E35" s="25">
        <v>235308.5</v>
      </c>
      <c r="F35" s="25">
        <v>235308.5</v>
      </c>
      <c r="G35" s="25">
        <v>235308.5</v>
      </c>
      <c r="H35" s="25" t="s">
        <v>42</v>
      </c>
      <c r="I35" s="25" t="s">
        <v>42</v>
      </c>
      <c r="J35" s="25">
        <f t="shared" si="0"/>
        <v>235308.5</v>
      </c>
      <c r="K35" s="25">
        <v>0</v>
      </c>
      <c r="L35" s="25">
        <v>0</v>
      </c>
    </row>
    <row r="36" spans="1:12" x14ac:dyDescent="0.2">
      <c r="A36" s="26" t="s">
        <v>127</v>
      </c>
      <c r="B36" s="27" t="s">
        <v>114</v>
      </c>
      <c r="C36" s="42" t="s">
        <v>152</v>
      </c>
      <c r="D36" s="43"/>
      <c r="E36" s="28">
        <v>235308.5</v>
      </c>
      <c r="F36" s="28">
        <v>235308.5</v>
      </c>
      <c r="G36" s="28">
        <v>235308.5</v>
      </c>
      <c r="H36" s="28" t="s">
        <v>42</v>
      </c>
      <c r="I36" s="28" t="s">
        <v>42</v>
      </c>
      <c r="J36" s="28">
        <f t="shared" si="0"/>
        <v>235308.5</v>
      </c>
      <c r="K36" s="28"/>
      <c r="L36" s="28"/>
    </row>
    <row r="37" spans="1:12" x14ac:dyDescent="0.2">
      <c r="A37" s="26" t="s">
        <v>129</v>
      </c>
      <c r="B37" s="27" t="s">
        <v>114</v>
      </c>
      <c r="C37" s="42" t="s">
        <v>153</v>
      </c>
      <c r="D37" s="43"/>
      <c r="E37" s="28" t="s">
        <v>42</v>
      </c>
      <c r="F37" s="28">
        <v>235308.5</v>
      </c>
      <c r="G37" s="28">
        <v>235308.5</v>
      </c>
      <c r="H37" s="28" t="s">
        <v>42</v>
      </c>
      <c r="I37" s="28" t="s">
        <v>42</v>
      </c>
      <c r="J37" s="28">
        <f t="shared" si="0"/>
        <v>235308.5</v>
      </c>
      <c r="K37" s="28"/>
      <c r="L37" s="28"/>
    </row>
    <row r="38" spans="1:12" x14ac:dyDescent="0.2">
      <c r="A38" s="23" t="s">
        <v>154</v>
      </c>
      <c r="B38" s="24" t="s">
        <v>114</v>
      </c>
      <c r="C38" s="44" t="s">
        <v>155</v>
      </c>
      <c r="D38" s="45"/>
      <c r="E38" s="25">
        <v>17936003523.869999</v>
      </c>
      <c r="F38" s="25">
        <v>17936003523.869999</v>
      </c>
      <c r="G38" s="25">
        <v>17859050948.360001</v>
      </c>
      <c r="H38" s="25" t="s">
        <v>42</v>
      </c>
      <c r="I38" s="25" t="s">
        <v>42</v>
      </c>
      <c r="J38" s="25">
        <f t="shared" si="0"/>
        <v>17859050948.360001</v>
      </c>
      <c r="K38" s="25">
        <v>0</v>
      </c>
      <c r="L38" s="25">
        <v>0</v>
      </c>
    </row>
    <row r="39" spans="1:12" x14ac:dyDescent="0.2">
      <c r="A39" s="23" t="s">
        <v>156</v>
      </c>
      <c r="B39" s="24" t="s">
        <v>114</v>
      </c>
      <c r="C39" s="44" t="s">
        <v>157</v>
      </c>
      <c r="D39" s="45"/>
      <c r="E39" s="25">
        <v>7514822150.6599998</v>
      </c>
      <c r="F39" s="25">
        <v>7514822150.6599998</v>
      </c>
      <c r="G39" s="25">
        <v>7514578632.54</v>
      </c>
      <c r="H39" s="25" t="s">
        <v>42</v>
      </c>
      <c r="I39" s="25" t="s">
        <v>42</v>
      </c>
      <c r="J39" s="25">
        <f t="shared" si="0"/>
        <v>7514578632.54</v>
      </c>
      <c r="K39" s="25">
        <v>0</v>
      </c>
      <c r="L39" s="25">
        <v>0</v>
      </c>
    </row>
    <row r="40" spans="1:12" ht="22.5" x14ac:dyDescent="0.2">
      <c r="A40" s="23" t="s">
        <v>135</v>
      </c>
      <c r="B40" s="24" t="s">
        <v>114</v>
      </c>
      <c r="C40" s="44" t="s">
        <v>158</v>
      </c>
      <c r="D40" s="45"/>
      <c r="E40" s="25">
        <v>7514822150.6599998</v>
      </c>
      <c r="F40" s="25">
        <v>7514822150.6599998</v>
      </c>
      <c r="G40" s="25">
        <v>7514578632.54</v>
      </c>
      <c r="H40" s="25" t="s">
        <v>42</v>
      </c>
      <c r="I40" s="25" t="s">
        <v>42</v>
      </c>
      <c r="J40" s="25">
        <f t="shared" si="0"/>
        <v>7514578632.54</v>
      </c>
      <c r="K40" s="25">
        <v>0</v>
      </c>
      <c r="L40" s="25">
        <v>0</v>
      </c>
    </row>
    <row r="41" spans="1:12" ht="45" x14ac:dyDescent="0.2">
      <c r="A41" s="23" t="s">
        <v>159</v>
      </c>
      <c r="B41" s="24" t="s">
        <v>114</v>
      </c>
      <c r="C41" s="44" t="s">
        <v>160</v>
      </c>
      <c r="D41" s="45"/>
      <c r="E41" s="25">
        <v>119749</v>
      </c>
      <c r="F41" s="25">
        <v>119749</v>
      </c>
      <c r="G41" s="25">
        <v>119749</v>
      </c>
      <c r="H41" s="25" t="s">
        <v>42</v>
      </c>
      <c r="I41" s="25" t="s">
        <v>42</v>
      </c>
      <c r="J41" s="25">
        <f t="shared" si="0"/>
        <v>119749</v>
      </c>
      <c r="K41" s="25">
        <v>0</v>
      </c>
      <c r="L41" s="25">
        <v>0</v>
      </c>
    </row>
    <row r="42" spans="1:12" ht="22.5" x14ac:dyDescent="0.2">
      <c r="A42" s="23" t="s">
        <v>161</v>
      </c>
      <c r="B42" s="24" t="s">
        <v>114</v>
      </c>
      <c r="C42" s="44" t="s">
        <v>162</v>
      </c>
      <c r="D42" s="45"/>
      <c r="E42" s="25">
        <v>119749</v>
      </c>
      <c r="F42" s="25">
        <v>119749</v>
      </c>
      <c r="G42" s="25">
        <v>119749</v>
      </c>
      <c r="H42" s="25" t="s">
        <v>42</v>
      </c>
      <c r="I42" s="25" t="s">
        <v>42</v>
      </c>
      <c r="J42" s="25">
        <f t="shared" si="0"/>
        <v>119749</v>
      </c>
      <c r="K42" s="25">
        <v>0</v>
      </c>
      <c r="L42" s="25">
        <v>0</v>
      </c>
    </row>
    <row r="43" spans="1:12" ht="22.5" x14ac:dyDescent="0.2">
      <c r="A43" s="23" t="s">
        <v>125</v>
      </c>
      <c r="B43" s="24" t="s">
        <v>114</v>
      </c>
      <c r="C43" s="44" t="s">
        <v>163</v>
      </c>
      <c r="D43" s="45"/>
      <c r="E43" s="25">
        <v>119749</v>
      </c>
      <c r="F43" s="25">
        <v>119749</v>
      </c>
      <c r="G43" s="25">
        <v>119749</v>
      </c>
      <c r="H43" s="25" t="s">
        <v>42</v>
      </c>
      <c r="I43" s="25" t="s">
        <v>42</v>
      </c>
      <c r="J43" s="25">
        <f t="shared" si="0"/>
        <v>119749</v>
      </c>
      <c r="K43" s="25">
        <v>0</v>
      </c>
      <c r="L43" s="25">
        <v>0</v>
      </c>
    </row>
    <row r="44" spans="1:12" x14ac:dyDescent="0.2">
      <c r="A44" s="26" t="s">
        <v>127</v>
      </c>
      <c r="B44" s="27" t="s">
        <v>114</v>
      </c>
      <c r="C44" s="42" t="s">
        <v>164</v>
      </c>
      <c r="D44" s="43"/>
      <c r="E44" s="28">
        <v>119749</v>
      </c>
      <c r="F44" s="28">
        <v>119749</v>
      </c>
      <c r="G44" s="28">
        <v>119749</v>
      </c>
      <c r="H44" s="28" t="s">
        <v>42</v>
      </c>
      <c r="I44" s="28" t="s">
        <v>42</v>
      </c>
      <c r="J44" s="28">
        <f t="shared" si="0"/>
        <v>119749</v>
      </c>
      <c r="K44" s="28"/>
      <c r="L44" s="28"/>
    </row>
    <row r="45" spans="1:12" x14ac:dyDescent="0.2">
      <c r="A45" s="26" t="s">
        <v>129</v>
      </c>
      <c r="B45" s="27" t="s">
        <v>114</v>
      </c>
      <c r="C45" s="42" t="s">
        <v>165</v>
      </c>
      <c r="D45" s="43"/>
      <c r="E45" s="28" t="s">
        <v>42</v>
      </c>
      <c r="F45" s="28">
        <v>119749</v>
      </c>
      <c r="G45" s="28">
        <v>119749</v>
      </c>
      <c r="H45" s="28" t="s">
        <v>42</v>
      </c>
      <c r="I45" s="28" t="s">
        <v>42</v>
      </c>
      <c r="J45" s="28">
        <f t="shared" si="0"/>
        <v>119749</v>
      </c>
      <c r="K45" s="28"/>
      <c r="L45" s="28"/>
    </row>
    <row r="46" spans="1:12" ht="33.75" x14ac:dyDescent="0.2">
      <c r="A46" s="23" t="s">
        <v>137</v>
      </c>
      <c r="B46" s="24" t="s">
        <v>114</v>
      </c>
      <c r="C46" s="44" t="s">
        <v>166</v>
      </c>
      <c r="D46" s="45"/>
      <c r="E46" s="25">
        <v>7514702401.6599998</v>
      </c>
      <c r="F46" s="25">
        <v>7514702401.6599998</v>
      </c>
      <c r="G46" s="25">
        <v>7514458883.54</v>
      </c>
      <c r="H46" s="25" t="s">
        <v>42</v>
      </c>
      <c r="I46" s="25" t="s">
        <v>42</v>
      </c>
      <c r="J46" s="25">
        <f t="shared" si="0"/>
        <v>7514458883.54</v>
      </c>
      <c r="K46" s="25">
        <v>0</v>
      </c>
      <c r="L46" s="25">
        <v>0</v>
      </c>
    </row>
    <row r="47" spans="1:12" ht="67.5" x14ac:dyDescent="0.2">
      <c r="A47" s="23" t="s">
        <v>139</v>
      </c>
      <c r="B47" s="24" t="s">
        <v>114</v>
      </c>
      <c r="C47" s="44" t="s">
        <v>167</v>
      </c>
      <c r="D47" s="45"/>
      <c r="E47" s="25">
        <v>7152268657.6599998</v>
      </c>
      <c r="F47" s="25">
        <v>7152268657.6599998</v>
      </c>
      <c r="G47" s="25">
        <v>7152237830.7399998</v>
      </c>
      <c r="H47" s="25" t="s">
        <v>42</v>
      </c>
      <c r="I47" s="25" t="s">
        <v>42</v>
      </c>
      <c r="J47" s="25">
        <f t="shared" si="0"/>
        <v>7152237830.7399998</v>
      </c>
      <c r="K47" s="25">
        <v>0</v>
      </c>
      <c r="L47" s="25">
        <v>0</v>
      </c>
    </row>
    <row r="48" spans="1:12" ht="22.5" x14ac:dyDescent="0.2">
      <c r="A48" s="23" t="s">
        <v>161</v>
      </c>
      <c r="B48" s="24" t="s">
        <v>114</v>
      </c>
      <c r="C48" s="44" t="s">
        <v>168</v>
      </c>
      <c r="D48" s="45"/>
      <c r="E48" s="25">
        <v>787926220.77999997</v>
      </c>
      <c r="F48" s="25">
        <v>787926220.77999997</v>
      </c>
      <c r="G48" s="25">
        <v>787916866.77999997</v>
      </c>
      <c r="H48" s="25" t="s">
        <v>42</v>
      </c>
      <c r="I48" s="25" t="s">
        <v>42</v>
      </c>
      <c r="J48" s="25">
        <f t="shared" si="0"/>
        <v>787916866.77999997</v>
      </c>
      <c r="K48" s="25">
        <v>0</v>
      </c>
      <c r="L48" s="25">
        <v>0</v>
      </c>
    </row>
    <row r="49" spans="1:12" ht="22.5" x14ac:dyDescent="0.2">
      <c r="A49" s="23" t="s">
        <v>169</v>
      </c>
      <c r="B49" s="24" t="s">
        <v>114</v>
      </c>
      <c r="C49" s="44" t="s">
        <v>170</v>
      </c>
      <c r="D49" s="45"/>
      <c r="E49" s="25">
        <v>11417581.800000001</v>
      </c>
      <c r="F49" s="25">
        <v>11417581.800000001</v>
      </c>
      <c r="G49" s="25">
        <v>11408227.800000001</v>
      </c>
      <c r="H49" s="25" t="s">
        <v>42</v>
      </c>
      <c r="I49" s="25" t="s">
        <v>42</v>
      </c>
      <c r="J49" s="25">
        <f t="shared" si="0"/>
        <v>11408227.800000001</v>
      </c>
      <c r="K49" s="25">
        <v>0</v>
      </c>
      <c r="L49" s="25">
        <v>0</v>
      </c>
    </row>
    <row r="50" spans="1:12" ht="22.5" x14ac:dyDescent="0.2">
      <c r="A50" s="26" t="s">
        <v>171</v>
      </c>
      <c r="B50" s="27" t="s">
        <v>114</v>
      </c>
      <c r="C50" s="42" t="s">
        <v>172</v>
      </c>
      <c r="D50" s="43"/>
      <c r="E50" s="28">
        <v>11417581.800000001</v>
      </c>
      <c r="F50" s="28">
        <v>11417581.800000001</v>
      </c>
      <c r="G50" s="28">
        <v>11408227.800000001</v>
      </c>
      <c r="H50" s="28" t="s">
        <v>42</v>
      </c>
      <c r="I50" s="28" t="s">
        <v>42</v>
      </c>
      <c r="J50" s="28">
        <f t="shared" si="0"/>
        <v>11408227.800000001</v>
      </c>
      <c r="K50" s="28">
        <v>9354</v>
      </c>
      <c r="L50" s="28">
        <v>9354</v>
      </c>
    </row>
    <row r="51" spans="1:12" ht="22.5" x14ac:dyDescent="0.2">
      <c r="A51" s="26" t="s">
        <v>173</v>
      </c>
      <c r="B51" s="27" t="s">
        <v>114</v>
      </c>
      <c r="C51" s="42" t="s">
        <v>174</v>
      </c>
      <c r="D51" s="43"/>
      <c r="E51" s="28" t="s">
        <v>42</v>
      </c>
      <c r="F51" s="28">
        <v>11417581.800000001</v>
      </c>
      <c r="G51" s="28">
        <v>11408227.800000001</v>
      </c>
      <c r="H51" s="28" t="s">
        <v>42</v>
      </c>
      <c r="I51" s="28" t="s">
        <v>42</v>
      </c>
      <c r="J51" s="28">
        <f t="shared" si="0"/>
        <v>11408227.800000001</v>
      </c>
      <c r="K51" s="28"/>
      <c r="L51" s="28">
        <v>9354</v>
      </c>
    </row>
    <row r="52" spans="1:12" ht="22.5" x14ac:dyDescent="0.2">
      <c r="A52" s="23" t="s">
        <v>125</v>
      </c>
      <c r="B52" s="24" t="s">
        <v>114</v>
      </c>
      <c r="C52" s="44" t="s">
        <v>175</v>
      </c>
      <c r="D52" s="45"/>
      <c r="E52" s="25">
        <v>776508638.98000002</v>
      </c>
      <c r="F52" s="25">
        <v>776508638.98000002</v>
      </c>
      <c r="G52" s="25">
        <v>776508638.98000002</v>
      </c>
      <c r="H52" s="25" t="s">
        <v>42</v>
      </c>
      <c r="I52" s="25" t="s">
        <v>42</v>
      </c>
      <c r="J52" s="25">
        <f t="shared" si="0"/>
        <v>776508638.98000002</v>
      </c>
      <c r="K52" s="25">
        <v>0</v>
      </c>
      <c r="L52" s="25">
        <v>0</v>
      </c>
    </row>
    <row r="53" spans="1:12" x14ac:dyDescent="0.2">
      <c r="A53" s="26" t="s">
        <v>127</v>
      </c>
      <c r="B53" s="27" t="s">
        <v>114</v>
      </c>
      <c r="C53" s="42" t="s">
        <v>176</v>
      </c>
      <c r="D53" s="43"/>
      <c r="E53" s="28">
        <v>746913049.82000005</v>
      </c>
      <c r="F53" s="28">
        <v>746913049.82000005</v>
      </c>
      <c r="G53" s="28">
        <v>746913049.82000005</v>
      </c>
      <c r="H53" s="28" t="s">
        <v>42</v>
      </c>
      <c r="I53" s="28" t="s">
        <v>42</v>
      </c>
      <c r="J53" s="28">
        <f t="shared" si="0"/>
        <v>746913049.82000005</v>
      </c>
      <c r="K53" s="28"/>
      <c r="L53" s="28"/>
    </row>
    <row r="54" spans="1:12" ht="45" x14ac:dyDescent="0.2">
      <c r="A54" s="26" t="s">
        <v>177</v>
      </c>
      <c r="B54" s="27" t="s">
        <v>114</v>
      </c>
      <c r="C54" s="42" t="s">
        <v>178</v>
      </c>
      <c r="D54" s="43"/>
      <c r="E54" s="28" t="s">
        <v>42</v>
      </c>
      <c r="F54" s="28">
        <v>671511788.25999999</v>
      </c>
      <c r="G54" s="28">
        <v>671511788.25999999</v>
      </c>
      <c r="H54" s="28" t="s">
        <v>42</v>
      </c>
      <c r="I54" s="28" t="s">
        <v>42</v>
      </c>
      <c r="J54" s="28">
        <f t="shared" si="0"/>
        <v>671511788.25999999</v>
      </c>
      <c r="K54" s="28"/>
      <c r="L54" s="28"/>
    </row>
    <row r="55" spans="1:12" x14ac:dyDescent="0.2">
      <c r="A55" s="26" t="s">
        <v>129</v>
      </c>
      <c r="B55" s="27" t="s">
        <v>114</v>
      </c>
      <c r="C55" s="42" t="s">
        <v>179</v>
      </c>
      <c r="D55" s="43"/>
      <c r="E55" s="28" t="s">
        <v>42</v>
      </c>
      <c r="F55" s="28">
        <v>75401261.560000002</v>
      </c>
      <c r="G55" s="28">
        <v>75401261.560000002</v>
      </c>
      <c r="H55" s="28" t="s">
        <v>42</v>
      </c>
      <c r="I55" s="28" t="s">
        <v>42</v>
      </c>
      <c r="J55" s="28">
        <f t="shared" si="0"/>
        <v>75401261.560000002</v>
      </c>
      <c r="K55" s="28"/>
      <c r="L55" s="28"/>
    </row>
    <row r="56" spans="1:12" x14ac:dyDescent="0.2">
      <c r="A56" s="26" t="s">
        <v>180</v>
      </c>
      <c r="B56" s="27" t="s">
        <v>114</v>
      </c>
      <c r="C56" s="42" t="s">
        <v>181</v>
      </c>
      <c r="D56" s="43"/>
      <c r="E56" s="28">
        <v>29595589.16</v>
      </c>
      <c r="F56" s="28">
        <v>29595589.16</v>
      </c>
      <c r="G56" s="28">
        <v>29595589.16</v>
      </c>
      <c r="H56" s="28" t="s">
        <v>42</v>
      </c>
      <c r="I56" s="28" t="s">
        <v>42</v>
      </c>
      <c r="J56" s="28">
        <f t="shared" si="0"/>
        <v>29595589.16</v>
      </c>
      <c r="K56" s="28"/>
      <c r="L56" s="28"/>
    </row>
    <row r="57" spans="1:12" ht="45" x14ac:dyDescent="0.2">
      <c r="A57" s="26" t="s">
        <v>182</v>
      </c>
      <c r="B57" s="27" t="s">
        <v>114</v>
      </c>
      <c r="C57" s="42" t="s">
        <v>183</v>
      </c>
      <c r="D57" s="43"/>
      <c r="E57" s="28" t="s">
        <v>42</v>
      </c>
      <c r="F57" s="28">
        <v>28226773.760000002</v>
      </c>
      <c r="G57" s="28">
        <v>28226773.760000002</v>
      </c>
      <c r="H57" s="28" t="s">
        <v>42</v>
      </c>
      <c r="I57" s="28" t="s">
        <v>42</v>
      </c>
      <c r="J57" s="28">
        <f t="shared" si="0"/>
        <v>28226773.760000002</v>
      </c>
      <c r="K57" s="28"/>
      <c r="L57" s="28"/>
    </row>
    <row r="58" spans="1:12" x14ac:dyDescent="0.2">
      <c r="A58" s="26" t="s">
        <v>184</v>
      </c>
      <c r="B58" s="27" t="s">
        <v>114</v>
      </c>
      <c r="C58" s="42" t="s">
        <v>185</v>
      </c>
      <c r="D58" s="43"/>
      <c r="E58" s="28" t="s">
        <v>42</v>
      </c>
      <c r="F58" s="28">
        <v>1368815.4</v>
      </c>
      <c r="G58" s="28">
        <v>1368815.4</v>
      </c>
      <c r="H58" s="28" t="s">
        <v>42</v>
      </c>
      <c r="I58" s="28" t="s">
        <v>42</v>
      </c>
      <c r="J58" s="28">
        <f t="shared" si="0"/>
        <v>1368815.4</v>
      </c>
      <c r="K58" s="28"/>
      <c r="L58" s="28"/>
    </row>
    <row r="59" spans="1:12" ht="101.25" x14ac:dyDescent="0.2">
      <c r="A59" s="30" t="s">
        <v>186</v>
      </c>
      <c r="B59" s="24" t="s">
        <v>114</v>
      </c>
      <c r="C59" s="44" t="s">
        <v>187</v>
      </c>
      <c r="D59" s="45"/>
      <c r="E59" s="25">
        <v>2901094.2</v>
      </c>
      <c r="F59" s="25">
        <v>2901094.2</v>
      </c>
      <c r="G59" s="25">
        <v>2879851.28</v>
      </c>
      <c r="H59" s="25" t="s">
        <v>42</v>
      </c>
      <c r="I59" s="25" t="s">
        <v>42</v>
      </c>
      <c r="J59" s="25">
        <f t="shared" si="0"/>
        <v>2879851.28</v>
      </c>
      <c r="K59" s="25">
        <v>0</v>
      </c>
      <c r="L59" s="25">
        <v>0</v>
      </c>
    </row>
    <row r="60" spans="1:12" ht="22.5" x14ac:dyDescent="0.2">
      <c r="A60" s="23" t="s">
        <v>125</v>
      </c>
      <c r="B60" s="24" t="s">
        <v>114</v>
      </c>
      <c r="C60" s="44" t="s">
        <v>188</v>
      </c>
      <c r="D60" s="45"/>
      <c r="E60" s="25">
        <v>2901094.2</v>
      </c>
      <c r="F60" s="25">
        <v>2901094.2</v>
      </c>
      <c r="G60" s="25">
        <v>2879851.28</v>
      </c>
      <c r="H60" s="25" t="s">
        <v>42</v>
      </c>
      <c r="I60" s="25" t="s">
        <v>42</v>
      </c>
      <c r="J60" s="25">
        <f t="shared" si="0"/>
        <v>2879851.28</v>
      </c>
      <c r="K60" s="25">
        <v>0</v>
      </c>
      <c r="L60" s="25">
        <v>0</v>
      </c>
    </row>
    <row r="61" spans="1:12" x14ac:dyDescent="0.2">
      <c r="A61" s="26" t="s">
        <v>127</v>
      </c>
      <c r="B61" s="27" t="s">
        <v>114</v>
      </c>
      <c r="C61" s="42" t="s">
        <v>189</v>
      </c>
      <c r="D61" s="43"/>
      <c r="E61" s="28">
        <v>2836292.4</v>
      </c>
      <c r="F61" s="28">
        <v>2836292.4</v>
      </c>
      <c r="G61" s="28">
        <v>2818054.81</v>
      </c>
      <c r="H61" s="28" t="s">
        <v>42</v>
      </c>
      <c r="I61" s="28" t="s">
        <v>42</v>
      </c>
      <c r="J61" s="28">
        <f t="shared" si="0"/>
        <v>2818054.81</v>
      </c>
      <c r="K61" s="28">
        <v>18237.59</v>
      </c>
      <c r="L61" s="28">
        <v>18237.59</v>
      </c>
    </row>
    <row r="62" spans="1:12" x14ac:dyDescent="0.2">
      <c r="A62" s="26" t="s">
        <v>129</v>
      </c>
      <c r="B62" s="27" t="s">
        <v>114</v>
      </c>
      <c r="C62" s="42" t="s">
        <v>190</v>
      </c>
      <c r="D62" s="43"/>
      <c r="E62" s="28" t="s">
        <v>42</v>
      </c>
      <c r="F62" s="28">
        <v>2836292.4</v>
      </c>
      <c r="G62" s="28">
        <v>2818054.81</v>
      </c>
      <c r="H62" s="28" t="s">
        <v>42</v>
      </c>
      <c r="I62" s="28" t="s">
        <v>42</v>
      </c>
      <c r="J62" s="28">
        <f t="shared" si="0"/>
        <v>2818054.81</v>
      </c>
      <c r="K62" s="28"/>
      <c r="L62" s="28">
        <v>18237.59</v>
      </c>
    </row>
    <row r="63" spans="1:12" x14ac:dyDescent="0.2">
      <c r="A63" s="26" t="s">
        <v>180</v>
      </c>
      <c r="B63" s="27" t="s">
        <v>114</v>
      </c>
      <c r="C63" s="42" t="s">
        <v>191</v>
      </c>
      <c r="D63" s="43"/>
      <c r="E63" s="28">
        <v>64801.8</v>
      </c>
      <c r="F63" s="28">
        <v>64801.8</v>
      </c>
      <c r="G63" s="28">
        <v>61796.47</v>
      </c>
      <c r="H63" s="28" t="s">
        <v>42</v>
      </c>
      <c r="I63" s="28" t="s">
        <v>42</v>
      </c>
      <c r="J63" s="28">
        <f t="shared" si="0"/>
        <v>61796.47</v>
      </c>
      <c r="K63" s="28">
        <v>3005.33</v>
      </c>
      <c r="L63" s="28">
        <v>3005.33</v>
      </c>
    </row>
    <row r="64" spans="1:12" x14ac:dyDescent="0.2">
      <c r="A64" s="26" t="s">
        <v>184</v>
      </c>
      <c r="B64" s="27" t="s">
        <v>114</v>
      </c>
      <c r="C64" s="42" t="s">
        <v>192</v>
      </c>
      <c r="D64" s="43"/>
      <c r="E64" s="28" t="s">
        <v>42</v>
      </c>
      <c r="F64" s="28">
        <v>64801.8</v>
      </c>
      <c r="G64" s="28">
        <v>61796.47</v>
      </c>
      <c r="H64" s="28" t="s">
        <v>42</v>
      </c>
      <c r="I64" s="28" t="s">
        <v>42</v>
      </c>
      <c r="J64" s="28">
        <f t="shared" si="0"/>
        <v>61796.47</v>
      </c>
      <c r="K64" s="28"/>
      <c r="L64" s="28">
        <v>3005.33</v>
      </c>
    </row>
    <row r="65" spans="1:12" ht="78.75" x14ac:dyDescent="0.2">
      <c r="A65" s="30" t="s">
        <v>193</v>
      </c>
      <c r="B65" s="24" t="s">
        <v>114</v>
      </c>
      <c r="C65" s="44" t="s">
        <v>194</v>
      </c>
      <c r="D65" s="45"/>
      <c r="E65" s="25">
        <v>6360491342.6800003</v>
      </c>
      <c r="F65" s="25">
        <v>6360491342.6800003</v>
      </c>
      <c r="G65" s="25">
        <v>6360491342.6800003</v>
      </c>
      <c r="H65" s="25" t="s">
        <v>42</v>
      </c>
      <c r="I65" s="25" t="s">
        <v>42</v>
      </c>
      <c r="J65" s="25">
        <f t="shared" si="0"/>
        <v>6360491342.6800003</v>
      </c>
      <c r="K65" s="25">
        <v>0</v>
      </c>
      <c r="L65" s="25">
        <v>0</v>
      </c>
    </row>
    <row r="66" spans="1:12" ht="22.5" x14ac:dyDescent="0.2">
      <c r="A66" s="23" t="s">
        <v>125</v>
      </c>
      <c r="B66" s="24" t="s">
        <v>114</v>
      </c>
      <c r="C66" s="44" t="s">
        <v>195</v>
      </c>
      <c r="D66" s="45"/>
      <c r="E66" s="25">
        <v>6360491342.6800003</v>
      </c>
      <c r="F66" s="25">
        <v>6360491342.6800003</v>
      </c>
      <c r="G66" s="25">
        <v>6360491342.6800003</v>
      </c>
      <c r="H66" s="25" t="s">
        <v>42</v>
      </c>
      <c r="I66" s="25" t="s">
        <v>42</v>
      </c>
      <c r="J66" s="25">
        <f t="shared" si="0"/>
        <v>6360491342.6800003</v>
      </c>
      <c r="K66" s="25">
        <v>0</v>
      </c>
      <c r="L66" s="25">
        <v>0</v>
      </c>
    </row>
    <row r="67" spans="1:12" x14ac:dyDescent="0.2">
      <c r="A67" s="26" t="s">
        <v>127</v>
      </c>
      <c r="B67" s="27" t="s">
        <v>114</v>
      </c>
      <c r="C67" s="42" t="s">
        <v>196</v>
      </c>
      <c r="D67" s="43"/>
      <c r="E67" s="28">
        <v>6168225921.1700001</v>
      </c>
      <c r="F67" s="28">
        <v>6168225921.1700001</v>
      </c>
      <c r="G67" s="28">
        <v>6168225921.1700001</v>
      </c>
      <c r="H67" s="28" t="s">
        <v>42</v>
      </c>
      <c r="I67" s="28" t="s">
        <v>42</v>
      </c>
      <c r="J67" s="28">
        <f t="shared" si="0"/>
        <v>6168225921.1700001</v>
      </c>
      <c r="K67" s="28"/>
      <c r="L67" s="28"/>
    </row>
    <row r="68" spans="1:12" ht="45" x14ac:dyDescent="0.2">
      <c r="A68" s="26" t="s">
        <v>177</v>
      </c>
      <c r="B68" s="27" t="s">
        <v>114</v>
      </c>
      <c r="C68" s="42" t="s">
        <v>197</v>
      </c>
      <c r="D68" s="43"/>
      <c r="E68" s="28" t="s">
        <v>42</v>
      </c>
      <c r="F68" s="28">
        <v>6168225921.1700001</v>
      </c>
      <c r="G68" s="28">
        <v>6168225921.1700001</v>
      </c>
      <c r="H68" s="28" t="s">
        <v>42</v>
      </c>
      <c r="I68" s="28" t="s">
        <v>42</v>
      </c>
      <c r="J68" s="28">
        <f t="shared" si="0"/>
        <v>6168225921.1700001</v>
      </c>
      <c r="K68" s="28"/>
      <c r="L68" s="28"/>
    </row>
    <row r="69" spans="1:12" x14ac:dyDescent="0.2">
      <c r="A69" s="26" t="s">
        <v>180</v>
      </c>
      <c r="B69" s="27" t="s">
        <v>114</v>
      </c>
      <c r="C69" s="42" t="s">
        <v>198</v>
      </c>
      <c r="D69" s="43"/>
      <c r="E69" s="28">
        <v>192265421.50999999</v>
      </c>
      <c r="F69" s="28">
        <v>192265421.50999999</v>
      </c>
      <c r="G69" s="28">
        <v>192265421.50999999</v>
      </c>
      <c r="H69" s="28" t="s">
        <v>42</v>
      </c>
      <c r="I69" s="28" t="s">
        <v>42</v>
      </c>
      <c r="J69" s="28">
        <f t="shared" si="0"/>
        <v>192265421.50999999</v>
      </c>
      <c r="K69" s="28"/>
      <c r="L69" s="28"/>
    </row>
    <row r="70" spans="1:12" ht="45" x14ac:dyDescent="0.2">
      <c r="A70" s="26" t="s">
        <v>182</v>
      </c>
      <c r="B70" s="27" t="s">
        <v>114</v>
      </c>
      <c r="C70" s="42" t="s">
        <v>199</v>
      </c>
      <c r="D70" s="43"/>
      <c r="E70" s="28" t="s">
        <v>42</v>
      </c>
      <c r="F70" s="28">
        <v>192265421.50999999</v>
      </c>
      <c r="G70" s="28">
        <v>192265421.50999999</v>
      </c>
      <c r="H70" s="28" t="s">
        <v>42</v>
      </c>
      <c r="I70" s="28" t="s">
        <v>42</v>
      </c>
      <c r="J70" s="28">
        <f t="shared" si="0"/>
        <v>192265421.50999999</v>
      </c>
      <c r="K70" s="28"/>
      <c r="L70" s="28"/>
    </row>
    <row r="71" spans="1:12" ht="56.25" x14ac:dyDescent="0.2">
      <c r="A71" s="23" t="s">
        <v>200</v>
      </c>
      <c r="B71" s="24" t="s">
        <v>114</v>
      </c>
      <c r="C71" s="44" t="s">
        <v>201</v>
      </c>
      <c r="D71" s="45"/>
      <c r="E71" s="25">
        <v>950000</v>
      </c>
      <c r="F71" s="25">
        <v>950000</v>
      </c>
      <c r="G71" s="25">
        <v>949770</v>
      </c>
      <c r="H71" s="25" t="s">
        <v>42</v>
      </c>
      <c r="I71" s="25" t="s">
        <v>42</v>
      </c>
      <c r="J71" s="25">
        <f t="shared" si="0"/>
        <v>949770</v>
      </c>
      <c r="K71" s="25">
        <v>0</v>
      </c>
      <c r="L71" s="25">
        <v>0</v>
      </c>
    </row>
    <row r="72" spans="1:12" ht="22.5" x14ac:dyDescent="0.2">
      <c r="A72" s="23" t="s">
        <v>125</v>
      </c>
      <c r="B72" s="24" t="s">
        <v>114</v>
      </c>
      <c r="C72" s="44" t="s">
        <v>202</v>
      </c>
      <c r="D72" s="45"/>
      <c r="E72" s="25">
        <v>950000</v>
      </c>
      <c r="F72" s="25">
        <v>950000</v>
      </c>
      <c r="G72" s="25">
        <v>949770</v>
      </c>
      <c r="H72" s="25" t="s">
        <v>42</v>
      </c>
      <c r="I72" s="25" t="s">
        <v>42</v>
      </c>
      <c r="J72" s="25">
        <f t="shared" si="0"/>
        <v>949770</v>
      </c>
      <c r="K72" s="25">
        <v>0</v>
      </c>
      <c r="L72" s="25">
        <v>0</v>
      </c>
    </row>
    <row r="73" spans="1:12" x14ac:dyDescent="0.2">
      <c r="A73" s="26" t="s">
        <v>127</v>
      </c>
      <c r="B73" s="27" t="s">
        <v>114</v>
      </c>
      <c r="C73" s="42" t="s">
        <v>203</v>
      </c>
      <c r="D73" s="43"/>
      <c r="E73" s="28">
        <v>950000</v>
      </c>
      <c r="F73" s="28">
        <v>950000</v>
      </c>
      <c r="G73" s="28">
        <v>949770</v>
      </c>
      <c r="H73" s="28" t="s">
        <v>42</v>
      </c>
      <c r="I73" s="28" t="s">
        <v>42</v>
      </c>
      <c r="J73" s="28">
        <f t="shared" si="0"/>
        <v>949770</v>
      </c>
      <c r="K73" s="28">
        <v>230</v>
      </c>
      <c r="L73" s="28">
        <v>230</v>
      </c>
    </row>
    <row r="74" spans="1:12" x14ac:dyDescent="0.2">
      <c r="A74" s="26" t="s">
        <v>129</v>
      </c>
      <c r="B74" s="27" t="s">
        <v>114</v>
      </c>
      <c r="C74" s="42" t="s">
        <v>204</v>
      </c>
      <c r="D74" s="43"/>
      <c r="E74" s="28" t="s">
        <v>42</v>
      </c>
      <c r="F74" s="28">
        <v>950000</v>
      </c>
      <c r="G74" s="28">
        <v>949770</v>
      </c>
      <c r="H74" s="28" t="s">
        <v>42</v>
      </c>
      <c r="I74" s="28" t="s">
        <v>42</v>
      </c>
      <c r="J74" s="28">
        <f t="shared" si="0"/>
        <v>949770</v>
      </c>
      <c r="K74" s="28"/>
      <c r="L74" s="28">
        <v>230</v>
      </c>
    </row>
    <row r="75" spans="1:12" ht="67.5" x14ac:dyDescent="0.2">
      <c r="A75" s="30" t="s">
        <v>205</v>
      </c>
      <c r="B75" s="24" t="s">
        <v>114</v>
      </c>
      <c r="C75" s="44" t="s">
        <v>206</v>
      </c>
      <c r="D75" s="45"/>
      <c r="E75" s="25">
        <v>362433744</v>
      </c>
      <c r="F75" s="25">
        <v>362433744</v>
      </c>
      <c r="G75" s="25">
        <v>362221052.80000001</v>
      </c>
      <c r="H75" s="25" t="s">
        <v>42</v>
      </c>
      <c r="I75" s="25" t="s">
        <v>42</v>
      </c>
      <c r="J75" s="25">
        <f t="shared" si="0"/>
        <v>362221052.80000001</v>
      </c>
      <c r="K75" s="25">
        <v>0</v>
      </c>
      <c r="L75" s="25">
        <v>0</v>
      </c>
    </row>
    <row r="76" spans="1:12" ht="135" x14ac:dyDescent="0.2">
      <c r="A76" s="30" t="s">
        <v>207</v>
      </c>
      <c r="B76" s="24" t="s">
        <v>114</v>
      </c>
      <c r="C76" s="44" t="s">
        <v>208</v>
      </c>
      <c r="D76" s="45"/>
      <c r="E76" s="25">
        <v>64944000</v>
      </c>
      <c r="F76" s="25">
        <v>64944000</v>
      </c>
      <c r="G76" s="25">
        <v>64731308.799999997</v>
      </c>
      <c r="H76" s="25" t="s">
        <v>42</v>
      </c>
      <c r="I76" s="25" t="s">
        <v>42</v>
      </c>
      <c r="J76" s="25">
        <f t="shared" si="0"/>
        <v>64731308.799999997</v>
      </c>
      <c r="K76" s="25">
        <v>0</v>
      </c>
      <c r="L76" s="25">
        <v>0</v>
      </c>
    </row>
    <row r="77" spans="1:12" ht="22.5" x14ac:dyDescent="0.2">
      <c r="A77" s="23" t="s">
        <v>125</v>
      </c>
      <c r="B77" s="24" t="s">
        <v>114</v>
      </c>
      <c r="C77" s="44" t="s">
        <v>209</v>
      </c>
      <c r="D77" s="45"/>
      <c r="E77" s="25">
        <v>3312000</v>
      </c>
      <c r="F77" s="25">
        <v>3312000</v>
      </c>
      <c r="G77" s="25">
        <v>3312000</v>
      </c>
      <c r="H77" s="25" t="s">
        <v>42</v>
      </c>
      <c r="I77" s="25" t="s">
        <v>42</v>
      </c>
      <c r="J77" s="25">
        <f t="shared" si="0"/>
        <v>3312000</v>
      </c>
      <c r="K77" s="25">
        <v>0</v>
      </c>
      <c r="L77" s="25">
        <v>0</v>
      </c>
    </row>
    <row r="78" spans="1:12" ht="45" x14ac:dyDescent="0.2">
      <c r="A78" s="26" t="s">
        <v>210</v>
      </c>
      <c r="B78" s="27" t="s">
        <v>114</v>
      </c>
      <c r="C78" s="42" t="s">
        <v>211</v>
      </c>
      <c r="D78" s="43"/>
      <c r="E78" s="28">
        <v>3312000</v>
      </c>
      <c r="F78" s="28">
        <v>3312000</v>
      </c>
      <c r="G78" s="28">
        <v>3312000</v>
      </c>
      <c r="H78" s="28" t="s">
        <v>42</v>
      </c>
      <c r="I78" s="28" t="s">
        <v>42</v>
      </c>
      <c r="J78" s="28">
        <f t="shared" si="0"/>
        <v>3312000</v>
      </c>
      <c r="K78" s="28"/>
      <c r="L78" s="28"/>
    </row>
    <row r="79" spans="1:12" ht="22.5" x14ac:dyDescent="0.2">
      <c r="A79" s="26" t="s">
        <v>212</v>
      </c>
      <c r="B79" s="27" t="s">
        <v>114</v>
      </c>
      <c r="C79" s="42" t="s">
        <v>213</v>
      </c>
      <c r="D79" s="43"/>
      <c r="E79" s="28" t="s">
        <v>42</v>
      </c>
      <c r="F79" s="28">
        <v>3312000</v>
      </c>
      <c r="G79" s="28">
        <v>3312000</v>
      </c>
      <c r="H79" s="28" t="s">
        <v>42</v>
      </c>
      <c r="I79" s="28" t="s">
        <v>42</v>
      </c>
      <c r="J79" s="28">
        <f t="shared" ref="J79:J142" si="1">IF(IF(G79="-",0,G79)+IF(H79="-",0,H79)+IF(I79="-",0,I79)=0,"-",IF(G79="-",0,G79)+IF(H79="-",0,H79)+IF(I79="-",0,I79))</f>
        <v>3312000</v>
      </c>
      <c r="K79" s="28"/>
      <c r="L79" s="28"/>
    </row>
    <row r="80" spans="1:12" x14ac:dyDescent="0.2">
      <c r="A80" s="23" t="s">
        <v>214</v>
      </c>
      <c r="B80" s="24" t="s">
        <v>114</v>
      </c>
      <c r="C80" s="44" t="s">
        <v>215</v>
      </c>
      <c r="D80" s="45"/>
      <c r="E80" s="25">
        <v>61632000</v>
      </c>
      <c r="F80" s="25">
        <v>61632000</v>
      </c>
      <c r="G80" s="25">
        <v>61419308.799999997</v>
      </c>
      <c r="H80" s="25" t="s">
        <v>42</v>
      </c>
      <c r="I80" s="25" t="s">
        <v>42</v>
      </c>
      <c r="J80" s="25">
        <f t="shared" si="1"/>
        <v>61419308.799999997</v>
      </c>
      <c r="K80" s="25">
        <v>0</v>
      </c>
      <c r="L80" s="25">
        <v>0</v>
      </c>
    </row>
    <row r="81" spans="1:12" ht="45" x14ac:dyDescent="0.2">
      <c r="A81" s="26" t="s">
        <v>216</v>
      </c>
      <c r="B81" s="27" t="s">
        <v>114</v>
      </c>
      <c r="C81" s="42" t="s">
        <v>217</v>
      </c>
      <c r="D81" s="43"/>
      <c r="E81" s="28">
        <v>61632000</v>
      </c>
      <c r="F81" s="28">
        <v>61632000</v>
      </c>
      <c r="G81" s="28">
        <v>61419308.799999997</v>
      </c>
      <c r="H81" s="28" t="s">
        <v>42</v>
      </c>
      <c r="I81" s="28" t="s">
        <v>42</v>
      </c>
      <c r="J81" s="28">
        <f t="shared" si="1"/>
        <v>61419308.799999997</v>
      </c>
      <c r="K81" s="28">
        <v>212691.20000000001</v>
      </c>
      <c r="L81" s="28">
        <v>212691.20000000001</v>
      </c>
    </row>
    <row r="82" spans="1:12" ht="45" x14ac:dyDescent="0.2">
      <c r="A82" s="26" t="s">
        <v>218</v>
      </c>
      <c r="B82" s="27" t="s">
        <v>114</v>
      </c>
      <c r="C82" s="42" t="s">
        <v>219</v>
      </c>
      <c r="D82" s="43"/>
      <c r="E82" s="28" t="s">
        <v>42</v>
      </c>
      <c r="F82" s="28">
        <v>61632000</v>
      </c>
      <c r="G82" s="28">
        <v>61419308.799999997</v>
      </c>
      <c r="H82" s="28" t="s">
        <v>42</v>
      </c>
      <c r="I82" s="28" t="s">
        <v>42</v>
      </c>
      <c r="J82" s="28">
        <f t="shared" si="1"/>
        <v>61419308.799999997</v>
      </c>
      <c r="K82" s="28"/>
      <c r="L82" s="28">
        <v>212691.20000000001</v>
      </c>
    </row>
    <row r="83" spans="1:12" ht="67.5" x14ac:dyDescent="0.2">
      <c r="A83" s="30" t="s">
        <v>220</v>
      </c>
      <c r="B83" s="24" t="s">
        <v>114</v>
      </c>
      <c r="C83" s="44" t="s">
        <v>221</v>
      </c>
      <c r="D83" s="45"/>
      <c r="E83" s="25">
        <v>297489744</v>
      </c>
      <c r="F83" s="25">
        <v>297489744</v>
      </c>
      <c r="G83" s="25">
        <v>297489744</v>
      </c>
      <c r="H83" s="25" t="s">
        <v>42</v>
      </c>
      <c r="I83" s="25" t="s">
        <v>42</v>
      </c>
      <c r="J83" s="25">
        <f t="shared" si="1"/>
        <v>297489744</v>
      </c>
      <c r="K83" s="25">
        <v>0</v>
      </c>
      <c r="L83" s="25">
        <v>0</v>
      </c>
    </row>
    <row r="84" spans="1:12" ht="22.5" x14ac:dyDescent="0.2">
      <c r="A84" s="23" t="s">
        <v>125</v>
      </c>
      <c r="B84" s="24" t="s">
        <v>114</v>
      </c>
      <c r="C84" s="44" t="s">
        <v>222</v>
      </c>
      <c r="D84" s="45"/>
      <c r="E84" s="25">
        <v>14170248</v>
      </c>
      <c r="F84" s="25">
        <v>14170248</v>
      </c>
      <c r="G84" s="25">
        <v>14170248</v>
      </c>
      <c r="H84" s="25" t="s">
        <v>42</v>
      </c>
      <c r="I84" s="25" t="s">
        <v>42</v>
      </c>
      <c r="J84" s="25">
        <f t="shared" si="1"/>
        <v>14170248</v>
      </c>
      <c r="K84" s="25">
        <v>0</v>
      </c>
      <c r="L84" s="25">
        <v>0</v>
      </c>
    </row>
    <row r="85" spans="1:12" ht="45" x14ac:dyDescent="0.2">
      <c r="A85" s="26" t="s">
        <v>210</v>
      </c>
      <c r="B85" s="27" t="s">
        <v>114</v>
      </c>
      <c r="C85" s="42" t="s">
        <v>223</v>
      </c>
      <c r="D85" s="43"/>
      <c r="E85" s="28">
        <v>14170248</v>
      </c>
      <c r="F85" s="28">
        <v>14170248</v>
      </c>
      <c r="G85" s="28">
        <v>14170248</v>
      </c>
      <c r="H85" s="28" t="s">
        <v>42</v>
      </c>
      <c r="I85" s="28" t="s">
        <v>42</v>
      </c>
      <c r="J85" s="28">
        <f t="shared" si="1"/>
        <v>14170248</v>
      </c>
      <c r="K85" s="28"/>
      <c r="L85" s="28"/>
    </row>
    <row r="86" spans="1:12" ht="22.5" x14ac:dyDescent="0.2">
      <c r="A86" s="26" t="s">
        <v>212</v>
      </c>
      <c r="B86" s="27" t="s">
        <v>114</v>
      </c>
      <c r="C86" s="42" t="s">
        <v>224</v>
      </c>
      <c r="D86" s="43"/>
      <c r="E86" s="28" t="s">
        <v>42</v>
      </c>
      <c r="F86" s="28">
        <v>14170248</v>
      </c>
      <c r="G86" s="28">
        <v>14170248</v>
      </c>
      <c r="H86" s="28" t="s">
        <v>42</v>
      </c>
      <c r="I86" s="28" t="s">
        <v>42</v>
      </c>
      <c r="J86" s="28">
        <f t="shared" si="1"/>
        <v>14170248</v>
      </c>
      <c r="K86" s="28"/>
      <c r="L86" s="28"/>
    </row>
    <row r="87" spans="1:12" x14ac:dyDescent="0.2">
      <c r="A87" s="23" t="s">
        <v>214</v>
      </c>
      <c r="B87" s="24" t="s">
        <v>114</v>
      </c>
      <c r="C87" s="44" t="s">
        <v>225</v>
      </c>
      <c r="D87" s="45"/>
      <c r="E87" s="25">
        <v>283319496</v>
      </c>
      <c r="F87" s="25">
        <v>283319496</v>
      </c>
      <c r="G87" s="25">
        <v>283319496</v>
      </c>
      <c r="H87" s="25" t="s">
        <v>42</v>
      </c>
      <c r="I87" s="25" t="s">
        <v>42</v>
      </c>
      <c r="J87" s="25">
        <f t="shared" si="1"/>
        <v>283319496</v>
      </c>
      <c r="K87" s="25">
        <v>0</v>
      </c>
      <c r="L87" s="25">
        <v>0</v>
      </c>
    </row>
    <row r="88" spans="1:12" ht="45" x14ac:dyDescent="0.2">
      <c r="A88" s="26" t="s">
        <v>216</v>
      </c>
      <c r="B88" s="27" t="s">
        <v>114</v>
      </c>
      <c r="C88" s="42" t="s">
        <v>226</v>
      </c>
      <c r="D88" s="43"/>
      <c r="E88" s="28">
        <v>283319496</v>
      </c>
      <c r="F88" s="28">
        <v>283319496</v>
      </c>
      <c r="G88" s="28">
        <v>283319496</v>
      </c>
      <c r="H88" s="28" t="s">
        <v>42</v>
      </c>
      <c r="I88" s="28" t="s">
        <v>42</v>
      </c>
      <c r="J88" s="28">
        <f t="shared" si="1"/>
        <v>283319496</v>
      </c>
      <c r="K88" s="28"/>
      <c r="L88" s="28"/>
    </row>
    <row r="89" spans="1:12" ht="45" x14ac:dyDescent="0.2">
      <c r="A89" s="26" t="s">
        <v>218</v>
      </c>
      <c r="B89" s="27" t="s">
        <v>114</v>
      </c>
      <c r="C89" s="42" t="s">
        <v>227</v>
      </c>
      <c r="D89" s="43"/>
      <c r="E89" s="28" t="s">
        <v>42</v>
      </c>
      <c r="F89" s="28">
        <v>283319496</v>
      </c>
      <c r="G89" s="28">
        <v>283319496</v>
      </c>
      <c r="H89" s="28" t="s">
        <v>42</v>
      </c>
      <c r="I89" s="28" t="s">
        <v>42</v>
      </c>
      <c r="J89" s="28">
        <f t="shared" si="1"/>
        <v>283319496</v>
      </c>
      <c r="K89" s="28"/>
      <c r="L89" s="28"/>
    </row>
    <row r="90" spans="1:12" x14ac:dyDescent="0.2">
      <c r="A90" s="23" t="s">
        <v>228</v>
      </c>
      <c r="B90" s="24" t="s">
        <v>114</v>
      </c>
      <c r="C90" s="44" t="s">
        <v>229</v>
      </c>
      <c r="D90" s="45"/>
      <c r="E90" s="25">
        <v>9399769650.1800003</v>
      </c>
      <c r="F90" s="25">
        <v>9399769650.1800003</v>
      </c>
      <c r="G90" s="25">
        <v>9331646383.2099991</v>
      </c>
      <c r="H90" s="25" t="s">
        <v>42</v>
      </c>
      <c r="I90" s="25" t="s">
        <v>42</v>
      </c>
      <c r="J90" s="25">
        <f t="shared" si="1"/>
        <v>9331646383.2099991</v>
      </c>
      <c r="K90" s="25">
        <v>0</v>
      </c>
      <c r="L90" s="25">
        <v>0</v>
      </c>
    </row>
    <row r="91" spans="1:12" ht="22.5" x14ac:dyDescent="0.2">
      <c r="A91" s="23" t="s">
        <v>135</v>
      </c>
      <c r="B91" s="24" t="s">
        <v>114</v>
      </c>
      <c r="C91" s="44" t="s">
        <v>230</v>
      </c>
      <c r="D91" s="45"/>
      <c r="E91" s="25">
        <v>9399007586.6700001</v>
      </c>
      <c r="F91" s="25">
        <v>9399007586.6700001</v>
      </c>
      <c r="G91" s="25">
        <v>9330884850.7299995</v>
      </c>
      <c r="H91" s="25" t="s">
        <v>42</v>
      </c>
      <c r="I91" s="25" t="s">
        <v>42</v>
      </c>
      <c r="J91" s="25">
        <f t="shared" si="1"/>
        <v>9330884850.7299995</v>
      </c>
      <c r="K91" s="25">
        <v>0</v>
      </c>
      <c r="L91" s="25">
        <v>0</v>
      </c>
    </row>
    <row r="92" spans="1:12" ht="45" x14ac:dyDescent="0.2">
      <c r="A92" s="23" t="s">
        <v>159</v>
      </c>
      <c r="B92" s="24" t="s">
        <v>114</v>
      </c>
      <c r="C92" s="44" t="s">
        <v>231</v>
      </c>
      <c r="D92" s="45"/>
      <c r="E92" s="25">
        <v>3566889.19</v>
      </c>
      <c r="F92" s="25">
        <v>3566889.19</v>
      </c>
      <c r="G92" s="25">
        <v>3566889.19</v>
      </c>
      <c r="H92" s="25" t="s">
        <v>42</v>
      </c>
      <c r="I92" s="25" t="s">
        <v>42</v>
      </c>
      <c r="J92" s="25">
        <f t="shared" si="1"/>
        <v>3566889.19</v>
      </c>
      <c r="K92" s="25">
        <v>0</v>
      </c>
      <c r="L92" s="25">
        <v>0</v>
      </c>
    </row>
    <row r="93" spans="1:12" ht="22.5" x14ac:dyDescent="0.2">
      <c r="A93" s="23" t="s">
        <v>161</v>
      </c>
      <c r="B93" s="24" t="s">
        <v>114</v>
      </c>
      <c r="C93" s="44" t="s">
        <v>232</v>
      </c>
      <c r="D93" s="45"/>
      <c r="E93" s="25">
        <v>3566889.19</v>
      </c>
      <c r="F93" s="25">
        <v>3566889.19</v>
      </c>
      <c r="G93" s="25">
        <v>3566889.19</v>
      </c>
      <c r="H93" s="25" t="s">
        <v>42</v>
      </c>
      <c r="I93" s="25" t="s">
        <v>42</v>
      </c>
      <c r="J93" s="25">
        <f t="shared" si="1"/>
        <v>3566889.19</v>
      </c>
      <c r="K93" s="25">
        <v>0</v>
      </c>
      <c r="L93" s="25">
        <v>0</v>
      </c>
    </row>
    <row r="94" spans="1:12" ht="22.5" x14ac:dyDescent="0.2">
      <c r="A94" s="23" t="s">
        <v>125</v>
      </c>
      <c r="B94" s="24" t="s">
        <v>114</v>
      </c>
      <c r="C94" s="44" t="s">
        <v>233</v>
      </c>
      <c r="D94" s="45"/>
      <c r="E94" s="25">
        <v>3566889.19</v>
      </c>
      <c r="F94" s="25">
        <v>3566889.19</v>
      </c>
      <c r="G94" s="25">
        <v>3566889.19</v>
      </c>
      <c r="H94" s="25" t="s">
        <v>42</v>
      </c>
      <c r="I94" s="25" t="s">
        <v>42</v>
      </c>
      <c r="J94" s="25">
        <f t="shared" si="1"/>
        <v>3566889.19</v>
      </c>
      <c r="K94" s="25">
        <v>0</v>
      </c>
      <c r="L94" s="25">
        <v>0</v>
      </c>
    </row>
    <row r="95" spans="1:12" x14ac:dyDescent="0.2">
      <c r="A95" s="26" t="s">
        <v>127</v>
      </c>
      <c r="B95" s="27" t="s">
        <v>114</v>
      </c>
      <c r="C95" s="42" t="s">
        <v>234</v>
      </c>
      <c r="D95" s="43"/>
      <c r="E95" s="28">
        <v>3566889.19</v>
      </c>
      <c r="F95" s="28">
        <v>3566889.19</v>
      </c>
      <c r="G95" s="28">
        <v>3566889.19</v>
      </c>
      <c r="H95" s="28" t="s">
        <v>42</v>
      </c>
      <c r="I95" s="28" t="s">
        <v>42</v>
      </c>
      <c r="J95" s="28">
        <f t="shared" si="1"/>
        <v>3566889.19</v>
      </c>
      <c r="K95" s="28"/>
      <c r="L95" s="28"/>
    </row>
    <row r="96" spans="1:12" x14ac:dyDescent="0.2">
      <c r="A96" s="26" t="s">
        <v>129</v>
      </c>
      <c r="B96" s="27" t="s">
        <v>114</v>
      </c>
      <c r="C96" s="42" t="s">
        <v>235</v>
      </c>
      <c r="D96" s="43"/>
      <c r="E96" s="28" t="s">
        <v>42</v>
      </c>
      <c r="F96" s="28">
        <v>3566889.19</v>
      </c>
      <c r="G96" s="28">
        <v>3566889.19</v>
      </c>
      <c r="H96" s="28" t="s">
        <v>42</v>
      </c>
      <c r="I96" s="28" t="s">
        <v>42</v>
      </c>
      <c r="J96" s="28">
        <f t="shared" si="1"/>
        <v>3566889.19</v>
      </c>
      <c r="K96" s="28"/>
      <c r="L96" s="28"/>
    </row>
    <row r="97" spans="1:12" ht="33.75" x14ac:dyDescent="0.2">
      <c r="A97" s="23" t="s">
        <v>137</v>
      </c>
      <c r="B97" s="24" t="s">
        <v>114</v>
      </c>
      <c r="C97" s="44" t="s">
        <v>236</v>
      </c>
      <c r="D97" s="45"/>
      <c r="E97" s="25">
        <v>270608318.88</v>
      </c>
      <c r="F97" s="25">
        <v>270608318.88</v>
      </c>
      <c r="G97" s="25">
        <v>270600850.41000003</v>
      </c>
      <c r="H97" s="25" t="s">
        <v>42</v>
      </c>
      <c r="I97" s="25" t="s">
        <v>42</v>
      </c>
      <c r="J97" s="25">
        <f t="shared" si="1"/>
        <v>270600850.41000003</v>
      </c>
      <c r="K97" s="25">
        <v>0</v>
      </c>
      <c r="L97" s="25">
        <v>0</v>
      </c>
    </row>
    <row r="98" spans="1:12" ht="67.5" x14ac:dyDescent="0.2">
      <c r="A98" s="23" t="s">
        <v>139</v>
      </c>
      <c r="B98" s="24" t="s">
        <v>114</v>
      </c>
      <c r="C98" s="44" t="s">
        <v>237</v>
      </c>
      <c r="D98" s="45"/>
      <c r="E98" s="25">
        <v>270608318.88</v>
      </c>
      <c r="F98" s="25">
        <v>270608318.88</v>
      </c>
      <c r="G98" s="25">
        <v>270600850.41000003</v>
      </c>
      <c r="H98" s="25" t="s">
        <v>42</v>
      </c>
      <c r="I98" s="25" t="s">
        <v>42</v>
      </c>
      <c r="J98" s="25">
        <f t="shared" si="1"/>
        <v>270600850.41000003</v>
      </c>
      <c r="K98" s="25">
        <v>0</v>
      </c>
      <c r="L98" s="25">
        <v>0</v>
      </c>
    </row>
    <row r="99" spans="1:12" ht="22.5" x14ac:dyDescent="0.2">
      <c r="A99" s="23" t="s">
        <v>161</v>
      </c>
      <c r="B99" s="24" t="s">
        <v>114</v>
      </c>
      <c r="C99" s="44" t="s">
        <v>238</v>
      </c>
      <c r="D99" s="45"/>
      <c r="E99" s="25">
        <v>53990011.329999998</v>
      </c>
      <c r="F99" s="25">
        <v>53990011.329999998</v>
      </c>
      <c r="G99" s="25">
        <v>53990011.329999998</v>
      </c>
      <c r="H99" s="25" t="s">
        <v>42</v>
      </c>
      <c r="I99" s="25" t="s">
        <v>42</v>
      </c>
      <c r="J99" s="25">
        <f t="shared" si="1"/>
        <v>53990011.329999998</v>
      </c>
      <c r="K99" s="25">
        <v>0</v>
      </c>
      <c r="L99" s="25">
        <v>0</v>
      </c>
    </row>
    <row r="100" spans="1:12" ht="22.5" x14ac:dyDescent="0.2">
      <c r="A100" s="23" t="s">
        <v>125</v>
      </c>
      <c r="B100" s="24" t="s">
        <v>114</v>
      </c>
      <c r="C100" s="44" t="s">
        <v>239</v>
      </c>
      <c r="D100" s="45"/>
      <c r="E100" s="25">
        <v>53990011.329999998</v>
      </c>
      <c r="F100" s="25">
        <v>53990011.329999998</v>
      </c>
      <c r="G100" s="25">
        <v>53990011.329999998</v>
      </c>
      <c r="H100" s="25" t="s">
        <v>42</v>
      </c>
      <c r="I100" s="25" t="s">
        <v>42</v>
      </c>
      <c r="J100" s="25">
        <f t="shared" si="1"/>
        <v>53990011.329999998</v>
      </c>
      <c r="K100" s="25">
        <v>0</v>
      </c>
      <c r="L100" s="25">
        <v>0</v>
      </c>
    </row>
    <row r="101" spans="1:12" x14ac:dyDescent="0.2">
      <c r="A101" s="26" t="s">
        <v>127</v>
      </c>
      <c r="B101" s="27" t="s">
        <v>114</v>
      </c>
      <c r="C101" s="42" t="s">
        <v>240</v>
      </c>
      <c r="D101" s="43"/>
      <c r="E101" s="28">
        <v>53990011.329999998</v>
      </c>
      <c r="F101" s="28">
        <v>53990011.329999998</v>
      </c>
      <c r="G101" s="28">
        <v>53990011.329999998</v>
      </c>
      <c r="H101" s="28" t="s">
        <v>42</v>
      </c>
      <c r="I101" s="28" t="s">
        <v>42</v>
      </c>
      <c r="J101" s="28">
        <f t="shared" si="1"/>
        <v>53990011.329999998</v>
      </c>
      <c r="K101" s="28"/>
      <c r="L101" s="28"/>
    </row>
    <row r="102" spans="1:12" ht="45" x14ac:dyDescent="0.2">
      <c r="A102" s="26" t="s">
        <v>177</v>
      </c>
      <c r="B102" s="27" t="s">
        <v>114</v>
      </c>
      <c r="C102" s="42" t="s">
        <v>241</v>
      </c>
      <c r="D102" s="43"/>
      <c r="E102" s="28" t="s">
        <v>42</v>
      </c>
      <c r="F102" s="28">
        <v>51365762.600000001</v>
      </c>
      <c r="G102" s="28">
        <v>51365762.600000001</v>
      </c>
      <c r="H102" s="28" t="s">
        <v>42</v>
      </c>
      <c r="I102" s="28" t="s">
        <v>42</v>
      </c>
      <c r="J102" s="28">
        <f t="shared" si="1"/>
        <v>51365762.600000001</v>
      </c>
      <c r="K102" s="28"/>
      <c r="L102" s="28"/>
    </row>
    <row r="103" spans="1:12" x14ac:dyDescent="0.2">
      <c r="A103" s="26" t="s">
        <v>129</v>
      </c>
      <c r="B103" s="27" t="s">
        <v>114</v>
      </c>
      <c r="C103" s="42" t="s">
        <v>242</v>
      </c>
      <c r="D103" s="43"/>
      <c r="E103" s="28" t="s">
        <v>42</v>
      </c>
      <c r="F103" s="28">
        <v>2624248.73</v>
      </c>
      <c r="G103" s="28">
        <v>2624248.73</v>
      </c>
      <c r="H103" s="28" t="s">
        <v>42</v>
      </c>
      <c r="I103" s="28" t="s">
        <v>42</v>
      </c>
      <c r="J103" s="28">
        <f t="shared" si="1"/>
        <v>2624248.73</v>
      </c>
      <c r="K103" s="28"/>
      <c r="L103" s="28"/>
    </row>
    <row r="104" spans="1:12" ht="101.25" x14ac:dyDescent="0.2">
      <c r="A104" s="30" t="s">
        <v>186</v>
      </c>
      <c r="B104" s="24" t="s">
        <v>114</v>
      </c>
      <c r="C104" s="44" t="s">
        <v>243</v>
      </c>
      <c r="D104" s="45"/>
      <c r="E104" s="25">
        <v>224323.55</v>
      </c>
      <c r="F104" s="25">
        <v>224323.55</v>
      </c>
      <c r="G104" s="25">
        <v>216855.08</v>
      </c>
      <c r="H104" s="25" t="s">
        <v>42</v>
      </c>
      <c r="I104" s="25" t="s">
        <v>42</v>
      </c>
      <c r="J104" s="25">
        <f t="shared" si="1"/>
        <v>216855.08</v>
      </c>
      <c r="K104" s="25">
        <v>0</v>
      </c>
      <c r="L104" s="25">
        <v>0</v>
      </c>
    </row>
    <row r="105" spans="1:12" ht="22.5" x14ac:dyDescent="0.2">
      <c r="A105" s="23" t="s">
        <v>125</v>
      </c>
      <c r="B105" s="24" t="s">
        <v>114</v>
      </c>
      <c r="C105" s="44" t="s">
        <v>244</v>
      </c>
      <c r="D105" s="45"/>
      <c r="E105" s="25">
        <v>224323.55</v>
      </c>
      <c r="F105" s="25">
        <v>224323.55</v>
      </c>
      <c r="G105" s="25">
        <v>216855.08</v>
      </c>
      <c r="H105" s="25" t="s">
        <v>42</v>
      </c>
      <c r="I105" s="25" t="s">
        <v>42</v>
      </c>
      <c r="J105" s="25">
        <f t="shared" si="1"/>
        <v>216855.08</v>
      </c>
      <c r="K105" s="25">
        <v>0</v>
      </c>
      <c r="L105" s="25">
        <v>0</v>
      </c>
    </row>
    <row r="106" spans="1:12" x14ac:dyDescent="0.2">
      <c r="A106" s="26" t="s">
        <v>127</v>
      </c>
      <c r="B106" s="27" t="s">
        <v>114</v>
      </c>
      <c r="C106" s="42" t="s">
        <v>245</v>
      </c>
      <c r="D106" s="43"/>
      <c r="E106" s="28">
        <v>224323.55</v>
      </c>
      <c r="F106" s="28">
        <v>224323.55</v>
      </c>
      <c r="G106" s="28">
        <v>216855.08</v>
      </c>
      <c r="H106" s="28" t="s">
        <v>42</v>
      </c>
      <c r="I106" s="28" t="s">
        <v>42</v>
      </c>
      <c r="J106" s="28">
        <f t="shared" si="1"/>
        <v>216855.08</v>
      </c>
      <c r="K106" s="28">
        <v>7468.47</v>
      </c>
      <c r="L106" s="28">
        <v>7468.47</v>
      </c>
    </row>
    <row r="107" spans="1:12" x14ac:dyDescent="0.2">
      <c r="A107" s="26" t="s">
        <v>129</v>
      </c>
      <c r="B107" s="27" t="s">
        <v>114</v>
      </c>
      <c r="C107" s="42" t="s">
        <v>246</v>
      </c>
      <c r="D107" s="43"/>
      <c r="E107" s="28" t="s">
        <v>42</v>
      </c>
      <c r="F107" s="28">
        <v>224323.55</v>
      </c>
      <c r="G107" s="28">
        <v>216855.08</v>
      </c>
      <c r="H107" s="28" t="s">
        <v>42</v>
      </c>
      <c r="I107" s="28" t="s">
        <v>42</v>
      </c>
      <c r="J107" s="28">
        <f t="shared" si="1"/>
        <v>216855.08</v>
      </c>
      <c r="K107" s="28"/>
      <c r="L107" s="28">
        <v>7468.47</v>
      </c>
    </row>
    <row r="108" spans="1:12" ht="78.75" x14ac:dyDescent="0.2">
      <c r="A108" s="30" t="s">
        <v>247</v>
      </c>
      <c r="B108" s="24" t="s">
        <v>114</v>
      </c>
      <c r="C108" s="44" t="s">
        <v>248</v>
      </c>
      <c r="D108" s="45"/>
      <c r="E108" s="25">
        <v>216393984</v>
      </c>
      <c r="F108" s="25">
        <v>216393984</v>
      </c>
      <c r="G108" s="25">
        <v>216393984</v>
      </c>
      <c r="H108" s="25" t="s">
        <v>42</v>
      </c>
      <c r="I108" s="25" t="s">
        <v>42</v>
      </c>
      <c r="J108" s="25">
        <f t="shared" si="1"/>
        <v>216393984</v>
      </c>
      <c r="K108" s="25">
        <v>0</v>
      </c>
      <c r="L108" s="25">
        <v>0</v>
      </c>
    </row>
    <row r="109" spans="1:12" ht="22.5" x14ac:dyDescent="0.2">
      <c r="A109" s="23" t="s">
        <v>125</v>
      </c>
      <c r="B109" s="24" t="s">
        <v>114</v>
      </c>
      <c r="C109" s="44" t="s">
        <v>249</v>
      </c>
      <c r="D109" s="45"/>
      <c r="E109" s="25">
        <v>216393984</v>
      </c>
      <c r="F109" s="25">
        <v>216393984</v>
      </c>
      <c r="G109" s="25">
        <v>216393984</v>
      </c>
      <c r="H109" s="25" t="s">
        <v>42</v>
      </c>
      <c r="I109" s="25" t="s">
        <v>42</v>
      </c>
      <c r="J109" s="25">
        <f t="shared" si="1"/>
        <v>216393984</v>
      </c>
      <c r="K109" s="25">
        <v>0</v>
      </c>
      <c r="L109" s="25">
        <v>0</v>
      </c>
    </row>
    <row r="110" spans="1:12" x14ac:dyDescent="0.2">
      <c r="A110" s="26" t="s">
        <v>127</v>
      </c>
      <c r="B110" s="27" t="s">
        <v>114</v>
      </c>
      <c r="C110" s="42" t="s">
        <v>250</v>
      </c>
      <c r="D110" s="43"/>
      <c r="E110" s="28">
        <v>216393984</v>
      </c>
      <c r="F110" s="28">
        <v>216393984</v>
      </c>
      <c r="G110" s="28">
        <v>216393984</v>
      </c>
      <c r="H110" s="28" t="s">
        <v>42</v>
      </c>
      <c r="I110" s="28" t="s">
        <v>42</v>
      </c>
      <c r="J110" s="28">
        <f t="shared" si="1"/>
        <v>216393984</v>
      </c>
      <c r="K110" s="28"/>
      <c r="L110" s="28"/>
    </row>
    <row r="111" spans="1:12" ht="45" x14ac:dyDescent="0.2">
      <c r="A111" s="26" t="s">
        <v>177</v>
      </c>
      <c r="B111" s="27" t="s">
        <v>114</v>
      </c>
      <c r="C111" s="42" t="s">
        <v>251</v>
      </c>
      <c r="D111" s="43"/>
      <c r="E111" s="28" t="s">
        <v>42</v>
      </c>
      <c r="F111" s="28">
        <v>216393984</v>
      </c>
      <c r="G111" s="28">
        <v>216393984</v>
      </c>
      <c r="H111" s="28" t="s">
        <v>42</v>
      </c>
      <c r="I111" s="28" t="s">
        <v>42</v>
      </c>
      <c r="J111" s="28">
        <f t="shared" si="1"/>
        <v>216393984</v>
      </c>
      <c r="K111" s="28"/>
      <c r="L111" s="28"/>
    </row>
    <row r="112" spans="1:12" ht="22.5" x14ac:dyDescent="0.2">
      <c r="A112" s="23" t="s">
        <v>146</v>
      </c>
      <c r="B112" s="24" t="s">
        <v>114</v>
      </c>
      <c r="C112" s="44" t="s">
        <v>252</v>
      </c>
      <c r="D112" s="45"/>
      <c r="E112" s="25">
        <v>9124832378.6000004</v>
      </c>
      <c r="F112" s="25">
        <v>9124832378.6000004</v>
      </c>
      <c r="G112" s="25">
        <v>9056717111.1299992</v>
      </c>
      <c r="H112" s="25" t="s">
        <v>42</v>
      </c>
      <c r="I112" s="25" t="s">
        <v>42</v>
      </c>
      <c r="J112" s="25">
        <f t="shared" si="1"/>
        <v>9056717111.1299992</v>
      </c>
      <c r="K112" s="25">
        <v>0</v>
      </c>
      <c r="L112" s="25">
        <v>0</v>
      </c>
    </row>
    <row r="113" spans="1:12" ht="45" x14ac:dyDescent="0.2">
      <c r="A113" s="23" t="s">
        <v>148</v>
      </c>
      <c r="B113" s="24" t="s">
        <v>114</v>
      </c>
      <c r="C113" s="44" t="s">
        <v>253</v>
      </c>
      <c r="D113" s="45"/>
      <c r="E113" s="25">
        <v>7604430428.1499996</v>
      </c>
      <c r="F113" s="25">
        <v>7604430428.1499996</v>
      </c>
      <c r="G113" s="25">
        <v>7597347367.1999998</v>
      </c>
      <c r="H113" s="25" t="s">
        <v>42</v>
      </c>
      <c r="I113" s="25" t="s">
        <v>42</v>
      </c>
      <c r="J113" s="25">
        <f t="shared" si="1"/>
        <v>7597347367.1999998</v>
      </c>
      <c r="K113" s="25">
        <v>0</v>
      </c>
      <c r="L113" s="25">
        <v>0</v>
      </c>
    </row>
    <row r="114" spans="1:12" ht="22.5" x14ac:dyDescent="0.2">
      <c r="A114" s="23" t="s">
        <v>254</v>
      </c>
      <c r="B114" s="24" t="s">
        <v>114</v>
      </c>
      <c r="C114" s="44" t="s">
        <v>255</v>
      </c>
      <c r="D114" s="45"/>
      <c r="E114" s="25">
        <v>8288520.3899999997</v>
      </c>
      <c r="F114" s="25">
        <v>8288520.3899999997</v>
      </c>
      <c r="G114" s="25">
        <v>4468879.5999999996</v>
      </c>
      <c r="H114" s="25" t="s">
        <v>42</v>
      </c>
      <c r="I114" s="25" t="s">
        <v>42</v>
      </c>
      <c r="J114" s="25">
        <f t="shared" si="1"/>
        <v>4468879.5999999996</v>
      </c>
      <c r="K114" s="25">
        <v>0</v>
      </c>
      <c r="L114" s="25">
        <v>0</v>
      </c>
    </row>
    <row r="115" spans="1:12" x14ac:dyDescent="0.2">
      <c r="A115" s="23" t="s">
        <v>214</v>
      </c>
      <c r="B115" s="24" t="s">
        <v>114</v>
      </c>
      <c r="C115" s="44" t="s">
        <v>256</v>
      </c>
      <c r="D115" s="45"/>
      <c r="E115" s="25">
        <v>8288520.3899999997</v>
      </c>
      <c r="F115" s="25">
        <v>8288520.3899999997</v>
      </c>
      <c r="G115" s="25">
        <v>4468879.5999999996</v>
      </c>
      <c r="H115" s="25" t="s">
        <v>42</v>
      </c>
      <c r="I115" s="25" t="s">
        <v>42</v>
      </c>
      <c r="J115" s="25">
        <f t="shared" si="1"/>
        <v>4468879.5999999996</v>
      </c>
      <c r="K115" s="25">
        <v>0</v>
      </c>
      <c r="L115" s="25">
        <v>0</v>
      </c>
    </row>
    <row r="116" spans="1:12" ht="45" x14ac:dyDescent="0.2">
      <c r="A116" s="26" t="s">
        <v>216</v>
      </c>
      <c r="B116" s="27" t="s">
        <v>114</v>
      </c>
      <c r="C116" s="42" t="s">
        <v>257</v>
      </c>
      <c r="D116" s="43"/>
      <c r="E116" s="28">
        <v>8288520.3899999997</v>
      </c>
      <c r="F116" s="28">
        <v>8288520.3899999997</v>
      </c>
      <c r="G116" s="28">
        <v>4468879.5999999996</v>
      </c>
      <c r="H116" s="28" t="s">
        <v>42</v>
      </c>
      <c r="I116" s="28" t="s">
        <v>42</v>
      </c>
      <c r="J116" s="28">
        <f t="shared" si="1"/>
        <v>4468879.5999999996</v>
      </c>
      <c r="K116" s="28">
        <v>3819640.79</v>
      </c>
      <c r="L116" s="28">
        <v>3819640.79</v>
      </c>
    </row>
    <row r="117" spans="1:12" ht="45" x14ac:dyDescent="0.2">
      <c r="A117" s="26" t="s">
        <v>258</v>
      </c>
      <c r="B117" s="27" t="s">
        <v>114</v>
      </c>
      <c r="C117" s="42" t="s">
        <v>259</v>
      </c>
      <c r="D117" s="43"/>
      <c r="E117" s="28" t="s">
        <v>42</v>
      </c>
      <c r="F117" s="28">
        <v>8288520.3899999997</v>
      </c>
      <c r="G117" s="28">
        <v>4468879.5999999996</v>
      </c>
      <c r="H117" s="28" t="s">
        <v>42</v>
      </c>
      <c r="I117" s="28" t="s">
        <v>42</v>
      </c>
      <c r="J117" s="28">
        <f t="shared" si="1"/>
        <v>4468879.5999999996</v>
      </c>
      <c r="K117" s="28"/>
      <c r="L117" s="28">
        <v>3819640.79</v>
      </c>
    </row>
    <row r="118" spans="1:12" ht="22.5" x14ac:dyDescent="0.2">
      <c r="A118" s="23" t="s">
        <v>161</v>
      </c>
      <c r="B118" s="24" t="s">
        <v>114</v>
      </c>
      <c r="C118" s="44" t="s">
        <v>260</v>
      </c>
      <c r="D118" s="45"/>
      <c r="E118" s="25">
        <v>827079181.61000001</v>
      </c>
      <c r="F118" s="25">
        <v>827079181.61000001</v>
      </c>
      <c r="G118" s="25">
        <v>826919511.35000002</v>
      </c>
      <c r="H118" s="25" t="s">
        <v>42</v>
      </c>
      <c r="I118" s="25" t="s">
        <v>42</v>
      </c>
      <c r="J118" s="25">
        <f t="shared" si="1"/>
        <v>826919511.35000002</v>
      </c>
      <c r="K118" s="25">
        <v>0</v>
      </c>
      <c r="L118" s="25">
        <v>0</v>
      </c>
    </row>
    <row r="119" spans="1:12" ht="22.5" x14ac:dyDescent="0.2">
      <c r="A119" s="23" t="s">
        <v>261</v>
      </c>
      <c r="B119" s="24" t="s">
        <v>114</v>
      </c>
      <c r="C119" s="44" t="s">
        <v>262</v>
      </c>
      <c r="D119" s="45"/>
      <c r="E119" s="25">
        <v>754251.25</v>
      </c>
      <c r="F119" s="25">
        <v>754251.25</v>
      </c>
      <c r="G119" s="25">
        <v>740220.99</v>
      </c>
      <c r="H119" s="25" t="s">
        <v>42</v>
      </c>
      <c r="I119" s="25" t="s">
        <v>42</v>
      </c>
      <c r="J119" s="25">
        <f t="shared" si="1"/>
        <v>740220.99</v>
      </c>
      <c r="K119" s="25">
        <v>0</v>
      </c>
      <c r="L119" s="25">
        <v>0</v>
      </c>
    </row>
    <row r="120" spans="1:12" ht="22.5" x14ac:dyDescent="0.2">
      <c r="A120" s="26" t="s">
        <v>263</v>
      </c>
      <c r="B120" s="27" t="s">
        <v>114</v>
      </c>
      <c r="C120" s="42" t="s">
        <v>264</v>
      </c>
      <c r="D120" s="43"/>
      <c r="E120" s="28">
        <v>754251.25</v>
      </c>
      <c r="F120" s="28">
        <v>754251.25</v>
      </c>
      <c r="G120" s="28">
        <v>740220.99</v>
      </c>
      <c r="H120" s="28" t="s">
        <v>42</v>
      </c>
      <c r="I120" s="28" t="s">
        <v>42</v>
      </c>
      <c r="J120" s="28">
        <f t="shared" si="1"/>
        <v>740220.99</v>
      </c>
      <c r="K120" s="28">
        <v>14030.26</v>
      </c>
      <c r="L120" s="28">
        <v>14030.26</v>
      </c>
    </row>
    <row r="121" spans="1:12" x14ac:dyDescent="0.2">
      <c r="A121" s="26" t="s">
        <v>265</v>
      </c>
      <c r="B121" s="27" t="s">
        <v>114</v>
      </c>
      <c r="C121" s="42" t="s">
        <v>266</v>
      </c>
      <c r="D121" s="43"/>
      <c r="E121" s="28" t="s">
        <v>42</v>
      </c>
      <c r="F121" s="28">
        <v>754251.25</v>
      </c>
      <c r="G121" s="28">
        <v>740220.99</v>
      </c>
      <c r="H121" s="28" t="s">
        <v>42</v>
      </c>
      <c r="I121" s="28" t="s">
        <v>42</v>
      </c>
      <c r="J121" s="28">
        <f t="shared" si="1"/>
        <v>740220.99</v>
      </c>
      <c r="K121" s="28"/>
      <c r="L121" s="28">
        <v>14030.26</v>
      </c>
    </row>
    <row r="122" spans="1:12" ht="22.5" x14ac:dyDescent="0.2">
      <c r="A122" s="23" t="s">
        <v>169</v>
      </c>
      <c r="B122" s="24" t="s">
        <v>114</v>
      </c>
      <c r="C122" s="44" t="s">
        <v>267</v>
      </c>
      <c r="D122" s="45"/>
      <c r="E122" s="25">
        <v>22398860.300000001</v>
      </c>
      <c r="F122" s="25">
        <v>22398860.300000001</v>
      </c>
      <c r="G122" s="25">
        <v>22353104.300000001</v>
      </c>
      <c r="H122" s="25" t="s">
        <v>42</v>
      </c>
      <c r="I122" s="25" t="s">
        <v>42</v>
      </c>
      <c r="J122" s="25">
        <f t="shared" si="1"/>
        <v>22353104.300000001</v>
      </c>
      <c r="K122" s="25">
        <v>0</v>
      </c>
      <c r="L122" s="25">
        <v>0</v>
      </c>
    </row>
    <row r="123" spans="1:12" ht="22.5" x14ac:dyDescent="0.2">
      <c r="A123" s="26" t="s">
        <v>171</v>
      </c>
      <c r="B123" s="27" t="s">
        <v>114</v>
      </c>
      <c r="C123" s="42" t="s">
        <v>268</v>
      </c>
      <c r="D123" s="43"/>
      <c r="E123" s="28">
        <v>22398860.300000001</v>
      </c>
      <c r="F123" s="28">
        <v>22398860.300000001</v>
      </c>
      <c r="G123" s="28">
        <v>22353104.300000001</v>
      </c>
      <c r="H123" s="28" t="s">
        <v>42</v>
      </c>
      <c r="I123" s="28" t="s">
        <v>42</v>
      </c>
      <c r="J123" s="28">
        <f t="shared" si="1"/>
        <v>22353104.300000001</v>
      </c>
      <c r="K123" s="28">
        <v>45756</v>
      </c>
      <c r="L123" s="28">
        <v>45756</v>
      </c>
    </row>
    <row r="124" spans="1:12" ht="22.5" x14ac:dyDescent="0.2">
      <c r="A124" s="26" t="s">
        <v>173</v>
      </c>
      <c r="B124" s="27" t="s">
        <v>114</v>
      </c>
      <c r="C124" s="42" t="s">
        <v>269</v>
      </c>
      <c r="D124" s="43"/>
      <c r="E124" s="28" t="s">
        <v>42</v>
      </c>
      <c r="F124" s="28">
        <v>22398860.300000001</v>
      </c>
      <c r="G124" s="28">
        <v>22353104.300000001</v>
      </c>
      <c r="H124" s="28" t="s">
        <v>42</v>
      </c>
      <c r="I124" s="28" t="s">
        <v>42</v>
      </c>
      <c r="J124" s="28">
        <f t="shared" si="1"/>
        <v>22353104.300000001</v>
      </c>
      <c r="K124" s="28"/>
      <c r="L124" s="28">
        <v>45756</v>
      </c>
    </row>
    <row r="125" spans="1:12" ht="22.5" x14ac:dyDescent="0.2">
      <c r="A125" s="23" t="s">
        <v>125</v>
      </c>
      <c r="B125" s="24" t="s">
        <v>114</v>
      </c>
      <c r="C125" s="44" t="s">
        <v>270</v>
      </c>
      <c r="D125" s="45"/>
      <c r="E125" s="25">
        <v>803926070.05999994</v>
      </c>
      <c r="F125" s="25">
        <v>803926070.05999994</v>
      </c>
      <c r="G125" s="25">
        <v>803826186.05999994</v>
      </c>
      <c r="H125" s="25" t="s">
        <v>42</v>
      </c>
      <c r="I125" s="25" t="s">
        <v>42</v>
      </c>
      <c r="J125" s="25">
        <f t="shared" si="1"/>
        <v>803826186.05999994</v>
      </c>
      <c r="K125" s="25">
        <v>0</v>
      </c>
      <c r="L125" s="25">
        <v>0</v>
      </c>
    </row>
    <row r="126" spans="1:12" x14ac:dyDescent="0.2">
      <c r="A126" s="26" t="s">
        <v>127</v>
      </c>
      <c r="B126" s="27" t="s">
        <v>114</v>
      </c>
      <c r="C126" s="42" t="s">
        <v>271</v>
      </c>
      <c r="D126" s="43"/>
      <c r="E126" s="28">
        <v>803926070.05999994</v>
      </c>
      <c r="F126" s="28">
        <v>803926070.05999994</v>
      </c>
      <c r="G126" s="28">
        <v>803826186.05999994</v>
      </c>
      <c r="H126" s="28" t="s">
        <v>42</v>
      </c>
      <c r="I126" s="28" t="s">
        <v>42</v>
      </c>
      <c r="J126" s="28">
        <f t="shared" si="1"/>
        <v>803826186.05999994</v>
      </c>
      <c r="K126" s="28">
        <v>99884</v>
      </c>
      <c r="L126" s="28">
        <v>99884</v>
      </c>
    </row>
    <row r="127" spans="1:12" ht="45" x14ac:dyDescent="0.2">
      <c r="A127" s="26" t="s">
        <v>177</v>
      </c>
      <c r="B127" s="27" t="s">
        <v>114</v>
      </c>
      <c r="C127" s="42" t="s">
        <v>272</v>
      </c>
      <c r="D127" s="43"/>
      <c r="E127" s="28" t="s">
        <v>42</v>
      </c>
      <c r="F127" s="28">
        <v>742296115.57000005</v>
      </c>
      <c r="G127" s="28">
        <v>742296115.57000005</v>
      </c>
      <c r="H127" s="28" t="s">
        <v>42</v>
      </c>
      <c r="I127" s="28" t="s">
        <v>42</v>
      </c>
      <c r="J127" s="28">
        <f t="shared" si="1"/>
        <v>742296115.57000005</v>
      </c>
      <c r="K127" s="28"/>
      <c r="L127" s="28"/>
    </row>
    <row r="128" spans="1:12" x14ac:dyDescent="0.2">
      <c r="A128" s="26" t="s">
        <v>129</v>
      </c>
      <c r="B128" s="27" t="s">
        <v>114</v>
      </c>
      <c r="C128" s="42" t="s">
        <v>273</v>
      </c>
      <c r="D128" s="43"/>
      <c r="E128" s="28" t="s">
        <v>42</v>
      </c>
      <c r="F128" s="28">
        <v>61629954.490000002</v>
      </c>
      <c r="G128" s="28">
        <v>61530070.490000002</v>
      </c>
      <c r="H128" s="28" t="s">
        <v>42</v>
      </c>
      <c r="I128" s="28" t="s">
        <v>42</v>
      </c>
      <c r="J128" s="28">
        <f t="shared" si="1"/>
        <v>61530070.490000002</v>
      </c>
      <c r="K128" s="28"/>
      <c r="L128" s="28">
        <v>99884</v>
      </c>
    </row>
    <row r="129" spans="1:12" ht="90" x14ac:dyDescent="0.2">
      <c r="A129" s="30" t="s">
        <v>274</v>
      </c>
      <c r="B129" s="24" t="s">
        <v>114</v>
      </c>
      <c r="C129" s="44" t="s">
        <v>275</v>
      </c>
      <c r="D129" s="45"/>
      <c r="E129" s="25">
        <v>321864900</v>
      </c>
      <c r="F129" s="25">
        <v>321864900</v>
      </c>
      <c r="G129" s="25">
        <v>318854044.88</v>
      </c>
      <c r="H129" s="25" t="s">
        <v>42</v>
      </c>
      <c r="I129" s="25" t="s">
        <v>42</v>
      </c>
      <c r="J129" s="25">
        <f t="shared" si="1"/>
        <v>318854044.88</v>
      </c>
      <c r="K129" s="25">
        <v>0</v>
      </c>
      <c r="L129" s="25">
        <v>0</v>
      </c>
    </row>
    <row r="130" spans="1:12" ht="22.5" x14ac:dyDescent="0.2">
      <c r="A130" s="23" t="s">
        <v>125</v>
      </c>
      <c r="B130" s="24" t="s">
        <v>114</v>
      </c>
      <c r="C130" s="44" t="s">
        <v>276</v>
      </c>
      <c r="D130" s="45"/>
      <c r="E130" s="25">
        <v>321864900</v>
      </c>
      <c r="F130" s="25">
        <v>321864900</v>
      </c>
      <c r="G130" s="25">
        <v>318854044.88</v>
      </c>
      <c r="H130" s="25" t="s">
        <v>42</v>
      </c>
      <c r="I130" s="25" t="s">
        <v>42</v>
      </c>
      <c r="J130" s="25">
        <f t="shared" si="1"/>
        <v>318854044.88</v>
      </c>
      <c r="K130" s="25">
        <v>0</v>
      </c>
      <c r="L130" s="25">
        <v>0</v>
      </c>
    </row>
    <row r="131" spans="1:12" x14ac:dyDescent="0.2">
      <c r="A131" s="26" t="s">
        <v>127</v>
      </c>
      <c r="B131" s="27" t="s">
        <v>114</v>
      </c>
      <c r="C131" s="42" t="s">
        <v>277</v>
      </c>
      <c r="D131" s="43"/>
      <c r="E131" s="28">
        <v>321864900</v>
      </c>
      <c r="F131" s="28">
        <v>321864900</v>
      </c>
      <c r="G131" s="28">
        <v>318854044.88</v>
      </c>
      <c r="H131" s="28" t="s">
        <v>42</v>
      </c>
      <c r="I131" s="28" t="s">
        <v>42</v>
      </c>
      <c r="J131" s="28">
        <f t="shared" si="1"/>
        <v>318854044.88</v>
      </c>
      <c r="K131" s="28">
        <v>3010855.12</v>
      </c>
      <c r="L131" s="28">
        <v>3010855.12</v>
      </c>
    </row>
    <row r="132" spans="1:12" x14ac:dyDescent="0.2">
      <c r="A132" s="26" t="s">
        <v>129</v>
      </c>
      <c r="B132" s="27" t="s">
        <v>114</v>
      </c>
      <c r="C132" s="42" t="s">
        <v>278</v>
      </c>
      <c r="D132" s="43"/>
      <c r="E132" s="28" t="s">
        <v>42</v>
      </c>
      <c r="F132" s="28">
        <v>321864900</v>
      </c>
      <c r="G132" s="28">
        <v>318854044.88</v>
      </c>
      <c r="H132" s="28" t="s">
        <v>42</v>
      </c>
      <c r="I132" s="28" t="s">
        <v>42</v>
      </c>
      <c r="J132" s="28">
        <f t="shared" si="1"/>
        <v>318854044.88</v>
      </c>
      <c r="K132" s="28"/>
      <c r="L132" s="28">
        <v>3010855.12</v>
      </c>
    </row>
    <row r="133" spans="1:12" ht="123.75" x14ac:dyDescent="0.2">
      <c r="A133" s="30" t="s">
        <v>279</v>
      </c>
      <c r="B133" s="24" t="s">
        <v>114</v>
      </c>
      <c r="C133" s="44" t="s">
        <v>280</v>
      </c>
      <c r="D133" s="45"/>
      <c r="E133" s="25">
        <v>1729728</v>
      </c>
      <c r="F133" s="25">
        <v>1729728</v>
      </c>
      <c r="G133" s="25">
        <v>1729728</v>
      </c>
      <c r="H133" s="25" t="s">
        <v>42</v>
      </c>
      <c r="I133" s="25" t="s">
        <v>42</v>
      </c>
      <c r="J133" s="25">
        <f t="shared" si="1"/>
        <v>1729728</v>
      </c>
      <c r="K133" s="25">
        <v>0</v>
      </c>
      <c r="L133" s="25">
        <v>0</v>
      </c>
    </row>
    <row r="134" spans="1:12" ht="22.5" x14ac:dyDescent="0.2">
      <c r="A134" s="23" t="s">
        <v>125</v>
      </c>
      <c r="B134" s="24" t="s">
        <v>114</v>
      </c>
      <c r="C134" s="44" t="s">
        <v>281</v>
      </c>
      <c r="D134" s="45"/>
      <c r="E134" s="25">
        <v>1729728</v>
      </c>
      <c r="F134" s="25">
        <v>1729728</v>
      </c>
      <c r="G134" s="25">
        <v>1729728</v>
      </c>
      <c r="H134" s="25" t="s">
        <v>42</v>
      </c>
      <c r="I134" s="25" t="s">
        <v>42</v>
      </c>
      <c r="J134" s="25">
        <f t="shared" si="1"/>
        <v>1729728</v>
      </c>
      <c r="K134" s="25">
        <v>0</v>
      </c>
      <c r="L134" s="25">
        <v>0</v>
      </c>
    </row>
    <row r="135" spans="1:12" x14ac:dyDescent="0.2">
      <c r="A135" s="26" t="s">
        <v>127</v>
      </c>
      <c r="B135" s="27" t="s">
        <v>114</v>
      </c>
      <c r="C135" s="42" t="s">
        <v>282</v>
      </c>
      <c r="D135" s="43"/>
      <c r="E135" s="28">
        <v>1729728</v>
      </c>
      <c r="F135" s="28">
        <v>1729728</v>
      </c>
      <c r="G135" s="28">
        <v>1729728</v>
      </c>
      <c r="H135" s="28" t="s">
        <v>42</v>
      </c>
      <c r="I135" s="28" t="s">
        <v>42</v>
      </c>
      <c r="J135" s="28">
        <f t="shared" si="1"/>
        <v>1729728</v>
      </c>
      <c r="K135" s="28"/>
      <c r="L135" s="28"/>
    </row>
    <row r="136" spans="1:12" ht="45" x14ac:dyDescent="0.2">
      <c r="A136" s="26" t="s">
        <v>177</v>
      </c>
      <c r="B136" s="27" t="s">
        <v>114</v>
      </c>
      <c r="C136" s="42" t="s">
        <v>283</v>
      </c>
      <c r="D136" s="43"/>
      <c r="E136" s="28" t="s">
        <v>42</v>
      </c>
      <c r="F136" s="28">
        <v>1729728</v>
      </c>
      <c r="G136" s="28">
        <v>1729728</v>
      </c>
      <c r="H136" s="28" t="s">
        <v>42</v>
      </c>
      <c r="I136" s="28" t="s">
        <v>42</v>
      </c>
      <c r="J136" s="28">
        <f t="shared" si="1"/>
        <v>1729728</v>
      </c>
      <c r="K136" s="28"/>
      <c r="L136" s="28"/>
    </row>
    <row r="137" spans="1:12" ht="78.75" x14ac:dyDescent="0.2">
      <c r="A137" s="30" t="s">
        <v>247</v>
      </c>
      <c r="B137" s="24" t="s">
        <v>114</v>
      </c>
      <c r="C137" s="44" t="s">
        <v>284</v>
      </c>
      <c r="D137" s="45"/>
      <c r="E137" s="25">
        <v>6429268140</v>
      </c>
      <c r="F137" s="25">
        <v>6429268140</v>
      </c>
      <c r="G137" s="25">
        <v>6429268140</v>
      </c>
      <c r="H137" s="25" t="s">
        <v>42</v>
      </c>
      <c r="I137" s="25" t="s">
        <v>42</v>
      </c>
      <c r="J137" s="25">
        <f t="shared" si="1"/>
        <v>6429268140</v>
      </c>
      <c r="K137" s="25">
        <v>0</v>
      </c>
      <c r="L137" s="25">
        <v>0</v>
      </c>
    </row>
    <row r="138" spans="1:12" ht="22.5" x14ac:dyDescent="0.2">
      <c r="A138" s="23" t="s">
        <v>125</v>
      </c>
      <c r="B138" s="24" t="s">
        <v>114</v>
      </c>
      <c r="C138" s="44" t="s">
        <v>285</v>
      </c>
      <c r="D138" s="45"/>
      <c r="E138" s="25">
        <v>6429268140</v>
      </c>
      <c r="F138" s="25">
        <v>6429268140</v>
      </c>
      <c r="G138" s="25">
        <v>6429268140</v>
      </c>
      <c r="H138" s="25" t="s">
        <v>42</v>
      </c>
      <c r="I138" s="25" t="s">
        <v>42</v>
      </c>
      <c r="J138" s="25">
        <f t="shared" si="1"/>
        <v>6429268140</v>
      </c>
      <c r="K138" s="25">
        <v>0</v>
      </c>
      <c r="L138" s="25">
        <v>0</v>
      </c>
    </row>
    <row r="139" spans="1:12" x14ac:dyDescent="0.2">
      <c r="A139" s="26" t="s">
        <v>127</v>
      </c>
      <c r="B139" s="27" t="s">
        <v>114</v>
      </c>
      <c r="C139" s="42" t="s">
        <v>286</v>
      </c>
      <c r="D139" s="43"/>
      <c r="E139" s="28">
        <v>6429268140</v>
      </c>
      <c r="F139" s="28">
        <v>6429268140</v>
      </c>
      <c r="G139" s="28">
        <v>6429268140</v>
      </c>
      <c r="H139" s="28" t="s">
        <v>42</v>
      </c>
      <c r="I139" s="28" t="s">
        <v>42</v>
      </c>
      <c r="J139" s="28">
        <f t="shared" si="1"/>
        <v>6429268140</v>
      </c>
      <c r="K139" s="28"/>
      <c r="L139" s="28"/>
    </row>
    <row r="140" spans="1:12" ht="45" x14ac:dyDescent="0.2">
      <c r="A140" s="26" t="s">
        <v>177</v>
      </c>
      <c r="B140" s="27" t="s">
        <v>114</v>
      </c>
      <c r="C140" s="42" t="s">
        <v>287</v>
      </c>
      <c r="D140" s="43"/>
      <c r="E140" s="28" t="s">
        <v>42</v>
      </c>
      <c r="F140" s="28">
        <v>6429268140</v>
      </c>
      <c r="G140" s="28">
        <v>6429268140</v>
      </c>
      <c r="H140" s="28" t="s">
        <v>42</v>
      </c>
      <c r="I140" s="28" t="s">
        <v>42</v>
      </c>
      <c r="J140" s="28">
        <f t="shared" si="1"/>
        <v>6429268140</v>
      </c>
      <c r="K140" s="28"/>
      <c r="L140" s="28"/>
    </row>
    <row r="141" spans="1:12" ht="135" x14ac:dyDescent="0.2">
      <c r="A141" s="30" t="s">
        <v>288</v>
      </c>
      <c r="B141" s="24" t="s">
        <v>114</v>
      </c>
      <c r="C141" s="44" t="s">
        <v>289</v>
      </c>
      <c r="D141" s="45"/>
      <c r="E141" s="25">
        <v>13599560.32</v>
      </c>
      <c r="F141" s="25">
        <v>13599560.32</v>
      </c>
      <c r="G141" s="25">
        <v>13599560.32</v>
      </c>
      <c r="H141" s="25" t="s">
        <v>42</v>
      </c>
      <c r="I141" s="25" t="s">
        <v>42</v>
      </c>
      <c r="J141" s="25">
        <f t="shared" si="1"/>
        <v>13599560.32</v>
      </c>
      <c r="K141" s="25">
        <v>0</v>
      </c>
      <c r="L141" s="25">
        <v>0</v>
      </c>
    </row>
    <row r="142" spans="1:12" ht="22.5" x14ac:dyDescent="0.2">
      <c r="A142" s="23" t="s">
        <v>125</v>
      </c>
      <c r="B142" s="24" t="s">
        <v>114</v>
      </c>
      <c r="C142" s="44" t="s">
        <v>290</v>
      </c>
      <c r="D142" s="45"/>
      <c r="E142" s="25">
        <v>13599560.32</v>
      </c>
      <c r="F142" s="25">
        <v>13599560.32</v>
      </c>
      <c r="G142" s="25">
        <v>13599560.32</v>
      </c>
      <c r="H142" s="25" t="s">
        <v>42</v>
      </c>
      <c r="I142" s="25" t="s">
        <v>42</v>
      </c>
      <c r="J142" s="25">
        <f t="shared" si="1"/>
        <v>13599560.32</v>
      </c>
      <c r="K142" s="25">
        <v>0</v>
      </c>
      <c r="L142" s="25">
        <v>0</v>
      </c>
    </row>
    <row r="143" spans="1:12" x14ac:dyDescent="0.2">
      <c r="A143" s="26" t="s">
        <v>127</v>
      </c>
      <c r="B143" s="27" t="s">
        <v>114</v>
      </c>
      <c r="C143" s="42" t="s">
        <v>291</v>
      </c>
      <c r="D143" s="43"/>
      <c r="E143" s="28">
        <v>13599560.32</v>
      </c>
      <c r="F143" s="28">
        <v>13599560.32</v>
      </c>
      <c r="G143" s="28">
        <v>13599560.32</v>
      </c>
      <c r="H143" s="28" t="s">
        <v>42</v>
      </c>
      <c r="I143" s="28" t="s">
        <v>42</v>
      </c>
      <c r="J143" s="28">
        <f t="shared" ref="J143:J206" si="2">IF(IF(G143="-",0,G143)+IF(H143="-",0,H143)+IF(I143="-",0,I143)=0,"-",IF(G143="-",0,G143)+IF(H143="-",0,H143)+IF(I143="-",0,I143))</f>
        <v>13599560.32</v>
      </c>
      <c r="K143" s="28"/>
      <c r="L143" s="28"/>
    </row>
    <row r="144" spans="1:12" ht="45" x14ac:dyDescent="0.2">
      <c r="A144" s="26" t="s">
        <v>177</v>
      </c>
      <c r="B144" s="27" t="s">
        <v>114</v>
      </c>
      <c r="C144" s="42" t="s">
        <v>292</v>
      </c>
      <c r="D144" s="43"/>
      <c r="E144" s="28" t="s">
        <v>42</v>
      </c>
      <c r="F144" s="28">
        <v>13599560.32</v>
      </c>
      <c r="G144" s="28">
        <v>13599560.32</v>
      </c>
      <c r="H144" s="28" t="s">
        <v>42</v>
      </c>
      <c r="I144" s="28" t="s">
        <v>42</v>
      </c>
      <c r="J144" s="28">
        <f t="shared" si="2"/>
        <v>13599560.32</v>
      </c>
      <c r="K144" s="28"/>
      <c r="L144" s="28"/>
    </row>
    <row r="145" spans="1:12" ht="56.25" x14ac:dyDescent="0.2">
      <c r="A145" s="23" t="s">
        <v>200</v>
      </c>
      <c r="B145" s="24" t="s">
        <v>114</v>
      </c>
      <c r="C145" s="44" t="s">
        <v>293</v>
      </c>
      <c r="D145" s="45"/>
      <c r="E145" s="25">
        <v>1053176</v>
      </c>
      <c r="F145" s="25">
        <v>1053176</v>
      </c>
      <c r="G145" s="25">
        <v>1053176</v>
      </c>
      <c r="H145" s="25" t="s">
        <v>42</v>
      </c>
      <c r="I145" s="25" t="s">
        <v>42</v>
      </c>
      <c r="J145" s="25">
        <f t="shared" si="2"/>
        <v>1053176</v>
      </c>
      <c r="K145" s="25">
        <v>0</v>
      </c>
      <c r="L145" s="25">
        <v>0</v>
      </c>
    </row>
    <row r="146" spans="1:12" ht="22.5" x14ac:dyDescent="0.2">
      <c r="A146" s="23" t="s">
        <v>125</v>
      </c>
      <c r="B146" s="24" t="s">
        <v>114</v>
      </c>
      <c r="C146" s="44" t="s">
        <v>294</v>
      </c>
      <c r="D146" s="45"/>
      <c r="E146" s="25">
        <v>1053176</v>
      </c>
      <c r="F146" s="25">
        <v>1053176</v>
      </c>
      <c r="G146" s="25">
        <v>1053176</v>
      </c>
      <c r="H146" s="25" t="s">
        <v>42</v>
      </c>
      <c r="I146" s="25" t="s">
        <v>42</v>
      </c>
      <c r="J146" s="25">
        <f t="shared" si="2"/>
        <v>1053176</v>
      </c>
      <c r="K146" s="25">
        <v>0</v>
      </c>
      <c r="L146" s="25">
        <v>0</v>
      </c>
    </row>
    <row r="147" spans="1:12" x14ac:dyDescent="0.2">
      <c r="A147" s="26" t="s">
        <v>127</v>
      </c>
      <c r="B147" s="27" t="s">
        <v>114</v>
      </c>
      <c r="C147" s="42" t="s">
        <v>295</v>
      </c>
      <c r="D147" s="43"/>
      <c r="E147" s="28">
        <v>1053176</v>
      </c>
      <c r="F147" s="28">
        <v>1053176</v>
      </c>
      <c r="G147" s="28">
        <v>1053176</v>
      </c>
      <c r="H147" s="28" t="s">
        <v>42</v>
      </c>
      <c r="I147" s="28" t="s">
        <v>42</v>
      </c>
      <c r="J147" s="28">
        <f t="shared" si="2"/>
        <v>1053176</v>
      </c>
      <c r="K147" s="28"/>
      <c r="L147" s="28"/>
    </row>
    <row r="148" spans="1:12" x14ac:dyDescent="0.2">
      <c r="A148" s="26" t="s">
        <v>129</v>
      </c>
      <c r="B148" s="27" t="s">
        <v>114</v>
      </c>
      <c r="C148" s="42" t="s">
        <v>296</v>
      </c>
      <c r="D148" s="43"/>
      <c r="E148" s="28" t="s">
        <v>42</v>
      </c>
      <c r="F148" s="28">
        <v>1053176</v>
      </c>
      <c r="G148" s="28">
        <v>1053176</v>
      </c>
      <c r="H148" s="28" t="s">
        <v>42</v>
      </c>
      <c r="I148" s="28" t="s">
        <v>42</v>
      </c>
      <c r="J148" s="28">
        <f t="shared" si="2"/>
        <v>1053176</v>
      </c>
      <c r="K148" s="28"/>
      <c r="L148" s="28"/>
    </row>
    <row r="149" spans="1:12" ht="78.75" x14ac:dyDescent="0.2">
      <c r="A149" s="30" t="s">
        <v>297</v>
      </c>
      <c r="B149" s="24" t="s">
        <v>114</v>
      </c>
      <c r="C149" s="44" t="s">
        <v>298</v>
      </c>
      <c r="D149" s="45"/>
      <c r="E149" s="25">
        <v>1547221.83</v>
      </c>
      <c r="F149" s="25">
        <v>1547221.83</v>
      </c>
      <c r="G149" s="25">
        <v>1454327.05</v>
      </c>
      <c r="H149" s="25" t="s">
        <v>42</v>
      </c>
      <c r="I149" s="25" t="s">
        <v>42</v>
      </c>
      <c r="J149" s="25">
        <f t="shared" si="2"/>
        <v>1454327.05</v>
      </c>
      <c r="K149" s="25">
        <v>0</v>
      </c>
      <c r="L149" s="25">
        <v>0</v>
      </c>
    </row>
    <row r="150" spans="1:12" ht="22.5" x14ac:dyDescent="0.2">
      <c r="A150" s="23" t="s">
        <v>125</v>
      </c>
      <c r="B150" s="24" t="s">
        <v>114</v>
      </c>
      <c r="C150" s="44" t="s">
        <v>299</v>
      </c>
      <c r="D150" s="45"/>
      <c r="E150" s="25">
        <v>1547221.83</v>
      </c>
      <c r="F150" s="25">
        <v>1547221.83</v>
      </c>
      <c r="G150" s="25">
        <v>1454327.05</v>
      </c>
      <c r="H150" s="25" t="s">
        <v>42</v>
      </c>
      <c r="I150" s="25" t="s">
        <v>42</v>
      </c>
      <c r="J150" s="25">
        <f t="shared" si="2"/>
        <v>1454327.05</v>
      </c>
      <c r="K150" s="25">
        <v>0</v>
      </c>
      <c r="L150" s="25">
        <v>0</v>
      </c>
    </row>
    <row r="151" spans="1:12" x14ac:dyDescent="0.2">
      <c r="A151" s="26" t="s">
        <v>127</v>
      </c>
      <c r="B151" s="27" t="s">
        <v>114</v>
      </c>
      <c r="C151" s="42" t="s">
        <v>300</v>
      </c>
      <c r="D151" s="43"/>
      <c r="E151" s="28">
        <v>1547221.83</v>
      </c>
      <c r="F151" s="28">
        <v>1547221.83</v>
      </c>
      <c r="G151" s="28">
        <v>1454327.05</v>
      </c>
      <c r="H151" s="28" t="s">
        <v>42</v>
      </c>
      <c r="I151" s="28" t="s">
        <v>42</v>
      </c>
      <c r="J151" s="28">
        <f t="shared" si="2"/>
        <v>1454327.05</v>
      </c>
      <c r="K151" s="28">
        <v>92894.78</v>
      </c>
      <c r="L151" s="28">
        <v>92894.78</v>
      </c>
    </row>
    <row r="152" spans="1:12" ht="45" x14ac:dyDescent="0.2">
      <c r="A152" s="26" t="s">
        <v>177</v>
      </c>
      <c r="B152" s="27" t="s">
        <v>114</v>
      </c>
      <c r="C152" s="42" t="s">
        <v>301</v>
      </c>
      <c r="D152" s="43"/>
      <c r="E152" s="28" t="s">
        <v>42</v>
      </c>
      <c r="F152" s="28">
        <v>1547221.83</v>
      </c>
      <c r="G152" s="28">
        <v>1454327.05</v>
      </c>
      <c r="H152" s="28" t="s">
        <v>42</v>
      </c>
      <c r="I152" s="28" t="s">
        <v>42</v>
      </c>
      <c r="J152" s="28">
        <f t="shared" si="2"/>
        <v>1454327.05</v>
      </c>
      <c r="K152" s="28"/>
      <c r="L152" s="28">
        <v>92894.78</v>
      </c>
    </row>
    <row r="153" spans="1:12" ht="56.25" x14ac:dyDescent="0.2">
      <c r="A153" s="23" t="s">
        <v>302</v>
      </c>
      <c r="B153" s="24" t="s">
        <v>114</v>
      </c>
      <c r="C153" s="44" t="s">
        <v>303</v>
      </c>
      <c r="D153" s="45"/>
      <c r="E153" s="25">
        <v>60771803.280000001</v>
      </c>
      <c r="F153" s="25">
        <v>60771803.280000001</v>
      </c>
      <c r="G153" s="25">
        <v>58901529.280000001</v>
      </c>
      <c r="H153" s="25" t="s">
        <v>42</v>
      </c>
      <c r="I153" s="25" t="s">
        <v>42</v>
      </c>
      <c r="J153" s="25">
        <f t="shared" si="2"/>
        <v>58901529.280000001</v>
      </c>
      <c r="K153" s="25">
        <v>0</v>
      </c>
      <c r="L153" s="25">
        <v>0</v>
      </c>
    </row>
    <row r="154" spans="1:12" ht="33.75" x14ac:dyDescent="0.2">
      <c r="A154" s="23" t="s">
        <v>304</v>
      </c>
      <c r="B154" s="24" t="s">
        <v>114</v>
      </c>
      <c r="C154" s="44" t="s">
        <v>305</v>
      </c>
      <c r="D154" s="45"/>
      <c r="E154" s="25">
        <v>3296074.28</v>
      </c>
      <c r="F154" s="25">
        <v>3296074.28</v>
      </c>
      <c r="G154" s="25">
        <v>3296074.28</v>
      </c>
      <c r="H154" s="25" t="s">
        <v>42</v>
      </c>
      <c r="I154" s="25" t="s">
        <v>42</v>
      </c>
      <c r="J154" s="25">
        <f t="shared" si="2"/>
        <v>3296074.28</v>
      </c>
      <c r="K154" s="25">
        <v>0</v>
      </c>
      <c r="L154" s="25">
        <v>0</v>
      </c>
    </row>
    <row r="155" spans="1:12" ht="22.5" x14ac:dyDescent="0.2">
      <c r="A155" s="23" t="s">
        <v>125</v>
      </c>
      <c r="B155" s="24" t="s">
        <v>114</v>
      </c>
      <c r="C155" s="44" t="s">
        <v>306</v>
      </c>
      <c r="D155" s="45"/>
      <c r="E155" s="25">
        <v>3296074.28</v>
      </c>
      <c r="F155" s="25">
        <v>3296074.28</v>
      </c>
      <c r="G155" s="25">
        <v>3296074.28</v>
      </c>
      <c r="H155" s="25" t="s">
        <v>42</v>
      </c>
      <c r="I155" s="25" t="s">
        <v>42</v>
      </c>
      <c r="J155" s="25">
        <f t="shared" si="2"/>
        <v>3296074.28</v>
      </c>
      <c r="K155" s="25">
        <v>0</v>
      </c>
      <c r="L155" s="25">
        <v>0</v>
      </c>
    </row>
    <row r="156" spans="1:12" ht="45" x14ac:dyDescent="0.2">
      <c r="A156" s="26" t="s">
        <v>210</v>
      </c>
      <c r="B156" s="27" t="s">
        <v>114</v>
      </c>
      <c r="C156" s="42" t="s">
        <v>307</v>
      </c>
      <c r="D156" s="43"/>
      <c r="E156" s="28">
        <v>3296074.28</v>
      </c>
      <c r="F156" s="28">
        <v>3296074.28</v>
      </c>
      <c r="G156" s="28">
        <v>3296074.28</v>
      </c>
      <c r="H156" s="28" t="s">
        <v>42</v>
      </c>
      <c r="I156" s="28" t="s">
        <v>42</v>
      </c>
      <c r="J156" s="28">
        <f t="shared" si="2"/>
        <v>3296074.28</v>
      </c>
      <c r="K156" s="28"/>
      <c r="L156" s="28"/>
    </row>
    <row r="157" spans="1:12" ht="22.5" x14ac:dyDescent="0.2">
      <c r="A157" s="26" t="s">
        <v>212</v>
      </c>
      <c r="B157" s="27" t="s">
        <v>114</v>
      </c>
      <c r="C157" s="42" t="s">
        <v>308</v>
      </c>
      <c r="D157" s="43"/>
      <c r="E157" s="28" t="s">
        <v>42</v>
      </c>
      <c r="F157" s="28">
        <v>3296074.28</v>
      </c>
      <c r="G157" s="28">
        <v>3296074.28</v>
      </c>
      <c r="H157" s="28" t="s">
        <v>42</v>
      </c>
      <c r="I157" s="28" t="s">
        <v>42</v>
      </c>
      <c r="J157" s="28">
        <f t="shared" si="2"/>
        <v>3296074.28</v>
      </c>
      <c r="K157" s="28"/>
      <c r="L157" s="28"/>
    </row>
    <row r="158" spans="1:12" ht="33.75" x14ac:dyDescent="0.2">
      <c r="A158" s="23" t="s">
        <v>309</v>
      </c>
      <c r="B158" s="24" t="s">
        <v>114</v>
      </c>
      <c r="C158" s="44" t="s">
        <v>310</v>
      </c>
      <c r="D158" s="45"/>
      <c r="E158" s="25">
        <v>1293600</v>
      </c>
      <c r="F158" s="25">
        <v>1293600</v>
      </c>
      <c r="G158" s="25">
        <v>1065668</v>
      </c>
      <c r="H158" s="25" t="s">
        <v>42</v>
      </c>
      <c r="I158" s="25" t="s">
        <v>42</v>
      </c>
      <c r="J158" s="25">
        <f t="shared" si="2"/>
        <v>1065668</v>
      </c>
      <c r="K158" s="25">
        <v>0</v>
      </c>
      <c r="L158" s="25">
        <v>0</v>
      </c>
    </row>
    <row r="159" spans="1:12" ht="22.5" x14ac:dyDescent="0.2">
      <c r="A159" s="23" t="s">
        <v>125</v>
      </c>
      <c r="B159" s="24" t="s">
        <v>114</v>
      </c>
      <c r="C159" s="44" t="s">
        <v>311</v>
      </c>
      <c r="D159" s="45"/>
      <c r="E159" s="25">
        <v>1293600</v>
      </c>
      <c r="F159" s="25">
        <v>1293600</v>
      </c>
      <c r="G159" s="25">
        <v>1065668</v>
      </c>
      <c r="H159" s="25" t="s">
        <v>42</v>
      </c>
      <c r="I159" s="25" t="s">
        <v>42</v>
      </c>
      <c r="J159" s="25">
        <f t="shared" si="2"/>
        <v>1065668</v>
      </c>
      <c r="K159" s="25">
        <v>0</v>
      </c>
      <c r="L159" s="25">
        <v>0</v>
      </c>
    </row>
    <row r="160" spans="1:12" ht="45" x14ac:dyDescent="0.2">
      <c r="A160" s="26" t="s">
        <v>210</v>
      </c>
      <c r="B160" s="27" t="s">
        <v>114</v>
      </c>
      <c r="C160" s="42" t="s">
        <v>312</v>
      </c>
      <c r="D160" s="43"/>
      <c r="E160" s="28">
        <v>1293600</v>
      </c>
      <c r="F160" s="28">
        <v>1293600</v>
      </c>
      <c r="G160" s="28">
        <v>1065668</v>
      </c>
      <c r="H160" s="28" t="s">
        <v>42</v>
      </c>
      <c r="I160" s="28" t="s">
        <v>42</v>
      </c>
      <c r="J160" s="28">
        <f t="shared" si="2"/>
        <v>1065668</v>
      </c>
      <c r="K160" s="28">
        <v>227932</v>
      </c>
      <c r="L160" s="28">
        <v>227932</v>
      </c>
    </row>
    <row r="161" spans="1:12" ht="22.5" x14ac:dyDescent="0.2">
      <c r="A161" s="26" t="s">
        <v>212</v>
      </c>
      <c r="B161" s="27" t="s">
        <v>114</v>
      </c>
      <c r="C161" s="42" t="s">
        <v>313</v>
      </c>
      <c r="D161" s="43"/>
      <c r="E161" s="28" t="s">
        <v>42</v>
      </c>
      <c r="F161" s="28">
        <v>1293600</v>
      </c>
      <c r="G161" s="28">
        <v>1065668</v>
      </c>
      <c r="H161" s="28" t="s">
        <v>42</v>
      </c>
      <c r="I161" s="28" t="s">
        <v>42</v>
      </c>
      <c r="J161" s="28">
        <f t="shared" si="2"/>
        <v>1065668</v>
      </c>
      <c r="K161" s="28"/>
      <c r="L161" s="28">
        <v>227932</v>
      </c>
    </row>
    <row r="162" spans="1:12" ht="123.75" x14ac:dyDescent="0.2">
      <c r="A162" s="30" t="s">
        <v>314</v>
      </c>
      <c r="B162" s="24" t="s">
        <v>114</v>
      </c>
      <c r="C162" s="44" t="s">
        <v>315</v>
      </c>
      <c r="D162" s="45"/>
      <c r="E162" s="25">
        <v>2050000</v>
      </c>
      <c r="F162" s="25">
        <v>2050000</v>
      </c>
      <c r="G162" s="25">
        <v>1843664</v>
      </c>
      <c r="H162" s="25" t="s">
        <v>42</v>
      </c>
      <c r="I162" s="25" t="s">
        <v>42</v>
      </c>
      <c r="J162" s="25">
        <f t="shared" si="2"/>
        <v>1843664</v>
      </c>
      <c r="K162" s="25">
        <v>0</v>
      </c>
      <c r="L162" s="25">
        <v>0</v>
      </c>
    </row>
    <row r="163" spans="1:12" ht="22.5" x14ac:dyDescent="0.2">
      <c r="A163" s="23" t="s">
        <v>125</v>
      </c>
      <c r="B163" s="24" t="s">
        <v>114</v>
      </c>
      <c r="C163" s="44" t="s">
        <v>316</v>
      </c>
      <c r="D163" s="45"/>
      <c r="E163" s="25">
        <v>2050000</v>
      </c>
      <c r="F163" s="25">
        <v>2050000</v>
      </c>
      <c r="G163" s="25">
        <v>1843664</v>
      </c>
      <c r="H163" s="25" t="s">
        <v>42</v>
      </c>
      <c r="I163" s="25" t="s">
        <v>42</v>
      </c>
      <c r="J163" s="25">
        <f t="shared" si="2"/>
        <v>1843664</v>
      </c>
      <c r="K163" s="25">
        <v>0</v>
      </c>
      <c r="L163" s="25">
        <v>0</v>
      </c>
    </row>
    <row r="164" spans="1:12" ht="45" x14ac:dyDescent="0.2">
      <c r="A164" s="26" t="s">
        <v>210</v>
      </c>
      <c r="B164" s="27" t="s">
        <v>114</v>
      </c>
      <c r="C164" s="42" t="s">
        <v>317</v>
      </c>
      <c r="D164" s="43"/>
      <c r="E164" s="28">
        <v>2050000</v>
      </c>
      <c r="F164" s="28">
        <v>2050000</v>
      </c>
      <c r="G164" s="28">
        <v>1843664</v>
      </c>
      <c r="H164" s="28" t="s">
        <v>42</v>
      </c>
      <c r="I164" s="28" t="s">
        <v>42</v>
      </c>
      <c r="J164" s="28">
        <f t="shared" si="2"/>
        <v>1843664</v>
      </c>
      <c r="K164" s="28">
        <v>206336</v>
      </c>
      <c r="L164" s="28">
        <v>206336</v>
      </c>
    </row>
    <row r="165" spans="1:12" ht="22.5" x14ac:dyDescent="0.2">
      <c r="A165" s="26" t="s">
        <v>212</v>
      </c>
      <c r="B165" s="27" t="s">
        <v>114</v>
      </c>
      <c r="C165" s="42" t="s">
        <v>318</v>
      </c>
      <c r="D165" s="43"/>
      <c r="E165" s="28" t="s">
        <v>42</v>
      </c>
      <c r="F165" s="28">
        <v>2050000</v>
      </c>
      <c r="G165" s="28">
        <v>1843664</v>
      </c>
      <c r="H165" s="28" t="s">
        <v>42</v>
      </c>
      <c r="I165" s="28" t="s">
        <v>42</v>
      </c>
      <c r="J165" s="28">
        <f t="shared" si="2"/>
        <v>1843664</v>
      </c>
      <c r="K165" s="28"/>
      <c r="L165" s="28">
        <v>206336</v>
      </c>
    </row>
    <row r="166" spans="1:12" ht="123.75" x14ac:dyDescent="0.2">
      <c r="A166" s="30" t="s">
        <v>279</v>
      </c>
      <c r="B166" s="24" t="s">
        <v>114</v>
      </c>
      <c r="C166" s="44" t="s">
        <v>319</v>
      </c>
      <c r="D166" s="45"/>
      <c r="E166" s="25">
        <v>6451200</v>
      </c>
      <c r="F166" s="25">
        <v>6451200</v>
      </c>
      <c r="G166" s="25">
        <v>5015194</v>
      </c>
      <c r="H166" s="25" t="s">
        <v>42</v>
      </c>
      <c r="I166" s="25" t="s">
        <v>42</v>
      </c>
      <c r="J166" s="25">
        <f t="shared" si="2"/>
        <v>5015194</v>
      </c>
      <c r="K166" s="25">
        <v>0</v>
      </c>
      <c r="L166" s="25">
        <v>0</v>
      </c>
    </row>
    <row r="167" spans="1:12" ht="22.5" x14ac:dyDescent="0.2">
      <c r="A167" s="23" t="s">
        <v>125</v>
      </c>
      <c r="B167" s="24" t="s">
        <v>114</v>
      </c>
      <c r="C167" s="44" t="s">
        <v>320</v>
      </c>
      <c r="D167" s="45"/>
      <c r="E167" s="25">
        <v>6451200</v>
      </c>
      <c r="F167" s="25">
        <v>6451200</v>
      </c>
      <c r="G167" s="25">
        <v>5015194</v>
      </c>
      <c r="H167" s="25" t="s">
        <v>42</v>
      </c>
      <c r="I167" s="25" t="s">
        <v>42</v>
      </c>
      <c r="J167" s="25">
        <f t="shared" si="2"/>
        <v>5015194</v>
      </c>
      <c r="K167" s="25">
        <v>0</v>
      </c>
      <c r="L167" s="25">
        <v>0</v>
      </c>
    </row>
    <row r="168" spans="1:12" ht="45" x14ac:dyDescent="0.2">
      <c r="A168" s="26" t="s">
        <v>210</v>
      </c>
      <c r="B168" s="27" t="s">
        <v>114</v>
      </c>
      <c r="C168" s="42" t="s">
        <v>321</v>
      </c>
      <c r="D168" s="43"/>
      <c r="E168" s="28">
        <v>6451200</v>
      </c>
      <c r="F168" s="28">
        <v>6451200</v>
      </c>
      <c r="G168" s="28">
        <v>5015194</v>
      </c>
      <c r="H168" s="28" t="s">
        <v>42</v>
      </c>
      <c r="I168" s="28" t="s">
        <v>42</v>
      </c>
      <c r="J168" s="28">
        <f t="shared" si="2"/>
        <v>5015194</v>
      </c>
      <c r="K168" s="28">
        <v>1436006</v>
      </c>
      <c r="L168" s="28">
        <v>1436006</v>
      </c>
    </row>
    <row r="169" spans="1:12" ht="22.5" x14ac:dyDescent="0.2">
      <c r="A169" s="26" t="s">
        <v>212</v>
      </c>
      <c r="B169" s="27" t="s">
        <v>114</v>
      </c>
      <c r="C169" s="42" t="s">
        <v>322</v>
      </c>
      <c r="D169" s="43"/>
      <c r="E169" s="28" t="s">
        <v>42</v>
      </c>
      <c r="F169" s="28">
        <v>6451200</v>
      </c>
      <c r="G169" s="28">
        <v>5015194</v>
      </c>
      <c r="H169" s="28" t="s">
        <v>42</v>
      </c>
      <c r="I169" s="28" t="s">
        <v>42</v>
      </c>
      <c r="J169" s="28">
        <f t="shared" si="2"/>
        <v>5015194</v>
      </c>
      <c r="K169" s="28"/>
      <c r="L169" s="28">
        <v>1436006</v>
      </c>
    </row>
    <row r="170" spans="1:12" ht="78.75" x14ac:dyDescent="0.2">
      <c r="A170" s="30" t="s">
        <v>323</v>
      </c>
      <c r="B170" s="24" t="s">
        <v>114</v>
      </c>
      <c r="C170" s="44" t="s">
        <v>324</v>
      </c>
      <c r="D170" s="45"/>
      <c r="E170" s="25">
        <v>47680929</v>
      </c>
      <c r="F170" s="25">
        <v>47680929</v>
      </c>
      <c r="G170" s="25">
        <v>47680929</v>
      </c>
      <c r="H170" s="25" t="s">
        <v>42</v>
      </c>
      <c r="I170" s="25" t="s">
        <v>42</v>
      </c>
      <c r="J170" s="25">
        <f t="shared" si="2"/>
        <v>47680929</v>
      </c>
      <c r="K170" s="25">
        <v>0</v>
      </c>
      <c r="L170" s="25">
        <v>0</v>
      </c>
    </row>
    <row r="171" spans="1:12" ht="22.5" x14ac:dyDescent="0.2">
      <c r="A171" s="23" t="s">
        <v>125</v>
      </c>
      <c r="B171" s="24" t="s">
        <v>114</v>
      </c>
      <c r="C171" s="44" t="s">
        <v>325</v>
      </c>
      <c r="D171" s="45"/>
      <c r="E171" s="25">
        <v>47680929</v>
      </c>
      <c r="F171" s="25">
        <v>47680929</v>
      </c>
      <c r="G171" s="25">
        <v>47680929</v>
      </c>
      <c r="H171" s="25" t="s">
        <v>42</v>
      </c>
      <c r="I171" s="25" t="s">
        <v>42</v>
      </c>
      <c r="J171" s="25">
        <f t="shared" si="2"/>
        <v>47680929</v>
      </c>
      <c r="K171" s="25">
        <v>0</v>
      </c>
      <c r="L171" s="25">
        <v>0</v>
      </c>
    </row>
    <row r="172" spans="1:12" ht="45" x14ac:dyDescent="0.2">
      <c r="A172" s="26" t="s">
        <v>210</v>
      </c>
      <c r="B172" s="27" t="s">
        <v>114</v>
      </c>
      <c r="C172" s="42" t="s">
        <v>326</v>
      </c>
      <c r="D172" s="43"/>
      <c r="E172" s="28">
        <v>47680929</v>
      </c>
      <c r="F172" s="28">
        <v>47680929</v>
      </c>
      <c r="G172" s="28">
        <v>47680929</v>
      </c>
      <c r="H172" s="28" t="s">
        <v>42</v>
      </c>
      <c r="I172" s="28" t="s">
        <v>42</v>
      </c>
      <c r="J172" s="28">
        <f t="shared" si="2"/>
        <v>47680929</v>
      </c>
      <c r="K172" s="28"/>
      <c r="L172" s="28"/>
    </row>
    <row r="173" spans="1:12" ht="22.5" x14ac:dyDescent="0.2">
      <c r="A173" s="26" t="s">
        <v>212</v>
      </c>
      <c r="B173" s="27" t="s">
        <v>114</v>
      </c>
      <c r="C173" s="42" t="s">
        <v>327</v>
      </c>
      <c r="D173" s="43"/>
      <c r="E173" s="28" t="s">
        <v>42</v>
      </c>
      <c r="F173" s="28">
        <v>47680929</v>
      </c>
      <c r="G173" s="28">
        <v>47680929</v>
      </c>
      <c r="H173" s="28" t="s">
        <v>42</v>
      </c>
      <c r="I173" s="28" t="s">
        <v>42</v>
      </c>
      <c r="J173" s="28">
        <f t="shared" si="2"/>
        <v>47680929</v>
      </c>
      <c r="K173" s="28"/>
      <c r="L173" s="28"/>
    </row>
    <row r="174" spans="1:12" ht="33.75" x14ac:dyDescent="0.2">
      <c r="A174" s="23" t="s">
        <v>328</v>
      </c>
      <c r="B174" s="24" t="s">
        <v>114</v>
      </c>
      <c r="C174" s="44" t="s">
        <v>329</v>
      </c>
      <c r="D174" s="45"/>
      <c r="E174" s="25">
        <v>1319230397.1700001</v>
      </c>
      <c r="F174" s="25">
        <v>1319230397.1700001</v>
      </c>
      <c r="G174" s="25">
        <v>1274882991.1300001</v>
      </c>
      <c r="H174" s="25" t="s">
        <v>42</v>
      </c>
      <c r="I174" s="25" t="s">
        <v>42</v>
      </c>
      <c r="J174" s="25">
        <f t="shared" si="2"/>
        <v>1274882991.1300001</v>
      </c>
      <c r="K174" s="25">
        <v>0</v>
      </c>
      <c r="L174" s="25">
        <v>0</v>
      </c>
    </row>
    <row r="175" spans="1:12" ht="22.5" x14ac:dyDescent="0.2">
      <c r="A175" s="23" t="s">
        <v>161</v>
      </c>
      <c r="B175" s="24" t="s">
        <v>114</v>
      </c>
      <c r="C175" s="44" t="s">
        <v>330</v>
      </c>
      <c r="D175" s="45"/>
      <c r="E175" s="25">
        <v>181697547</v>
      </c>
      <c r="F175" s="25">
        <v>181697547</v>
      </c>
      <c r="G175" s="25">
        <v>179277752</v>
      </c>
      <c r="H175" s="25" t="s">
        <v>42</v>
      </c>
      <c r="I175" s="25" t="s">
        <v>42</v>
      </c>
      <c r="J175" s="25">
        <f t="shared" si="2"/>
        <v>179277752</v>
      </c>
      <c r="K175" s="25">
        <v>0</v>
      </c>
      <c r="L175" s="25">
        <v>0</v>
      </c>
    </row>
    <row r="176" spans="1:12" ht="22.5" x14ac:dyDescent="0.2">
      <c r="A176" s="23" t="s">
        <v>261</v>
      </c>
      <c r="B176" s="24" t="s">
        <v>114</v>
      </c>
      <c r="C176" s="44" t="s">
        <v>331</v>
      </c>
      <c r="D176" s="45"/>
      <c r="E176" s="25">
        <v>181697547</v>
      </c>
      <c r="F176" s="25">
        <v>181697547</v>
      </c>
      <c r="G176" s="25">
        <v>179277752</v>
      </c>
      <c r="H176" s="25" t="s">
        <v>42</v>
      </c>
      <c r="I176" s="25" t="s">
        <v>42</v>
      </c>
      <c r="J176" s="25">
        <f t="shared" si="2"/>
        <v>179277752</v>
      </c>
      <c r="K176" s="25">
        <v>0</v>
      </c>
      <c r="L176" s="25">
        <v>0</v>
      </c>
    </row>
    <row r="177" spans="1:12" ht="22.5" x14ac:dyDescent="0.2">
      <c r="A177" s="26" t="s">
        <v>263</v>
      </c>
      <c r="B177" s="27" t="s">
        <v>114</v>
      </c>
      <c r="C177" s="42" t="s">
        <v>332</v>
      </c>
      <c r="D177" s="43"/>
      <c r="E177" s="28">
        <v>181697547</v>
      </c>
      <c r="F177" s="28">
        <v>181697547</v>
      </c>
      <c r="G177" s="28">
        <v>179277752</v>
      </c>
      <c r="H177" s="28" t="s">
        <v>42</v>
      </c>
      <c r="I177" s="28" t="s">
        <v>42</v>
      </c>
      <c r="J177" s="28">
        <f t="shared" si="2"/>
        <v>179277752</v>
      </c>
      <c r="K177" s="28">
        <v>2419795</v>
      </c>
      <c r="L177" s="28">
        <v>2419795</v>
      </c>
    </row>
    <row r="178" spans="1:12" x14ac:dyDescent="0.2">
      <c r="A178" s="26" t="s">
        <v>265</v>
      </c>
      <c r="B178" s="27" t="s">
        <v>114</v>
      </c>
      <c r="C178" s="42" t="s">
        <v>333</v>
      </c>
      <c r="D178" s="43"/>
      <c r="E178" s="28" t="s">
        <v>42</v>
      </c>
      <c r="F178" s="28">
        <v>181697547</v>
      </c>
      <c r="G178" s="28">
        <v>179277752</v>
      </c>
      <c r="H178" s="28" t="s">
        <v>42</v>
      </c>
      <c r="I178" s="28" t="s">
        <v>42</v>
      </c>
      <c r="J178" s="28">
        <f t="shared" si="2"/>
        <v>179277752</v>
      </c>
      <c r="K178" s="28"/>
      <c r="L178" s="28">
        <v>2419795</v>
      </c>
    </row>
    <row r="179" spans="1:12" ht="123.75" x14ac:dyDescent="0.2">
      <c r="A179" s="30" t="s">
        <v>279</v>
      </c>
      <c r="B179" s="24" t="s">
        <v>114</v>
      </c>
      <c r="C179" s="44" t="s">
        <v>334</v>
      </c>
      <c r="D179" s="45"/>
      <c r="E179" s="25">
        <v>764083472</v>
      </c>
      <c r="F179" s="25">
        <v>764083472</v>
      </c>
      <c r="G179" s="25">
        <v>735116603.13</v>
      </c>
      <c r="H179" s="25" t="s">
        <v>42</v>
      </c>
      <c r="I179" s="25" t="s">
        <v>42</v>
      </c>
      <c r="J179" s="25">
        <f t="shared" si="2"/>
        <v>735116603.13</v>
      </c>
      <c r="K179" s="25">
        <v>0</v>
      </c>
      <c r="L179" s="25">
        <v>0</v>
      </c>
    </row>
    <row r="180" spans="1:12" ht="22.5" x14ac:dyDescent="0.2">
      <c r="A180" s="23" t="s">
        <v>261</v>
      </c>
      <c r="B180" s="24" t="s">
        <v>114</v>
      </c>
      <c r="C180" s="44" t="s">
        <v>335</v>
      </c>
      <c r="D180" s="45"/>
      <c r="E180" s="25">
        <v>693854705</v>
      </c>
      <c r="F180" s="25">
        <v>693854705</v>
      </c>
      <c r="G180" s="25">
        <v>667255943.16999996</v>
      </c>
      <c r="H180" s="25" t="s">
        <v>42</v>
      </c>
      <c r="I180" s="25" t="s">
        <v>42</v>
      </c>
      <c r="J180" s="25">
        <f t="shared" si="2"/>
        <v>667255943.16999996</v>
      </c>
      <c r="K180" s="25">
        <v>0</v>
      </c>
      <c r="L180" s="25">
        <v>0</v>
      </c>
    </row>
    <row r="181" spans="1:12" ht="22.5" x14ac:dyDescent="0.2">
      <c r="A181" s="26" t="s">
        <v>263</v>
      </c>
      <c r="B181" s="27" t="s">
        <v>114</v>
      </c>
      <c r="C181" s="42" t="s">
        <v>336</v>
      </c>
      <c r="D181" s="43"/>
      <c r="E181" s="28">
        <v>693854705</v>
      </c>
      <c r="F181" s="28">
        <v>693854705</v>
      </c>
      <c r="G181" s="28">
        <v>667255943.16999996</v>
      </c>
      <c r="H181" s="28" t="s">
        <v>42</v>
      </c>
      <c r="I181" s="28" t="s">
        <v>42</v>
      </c>
      <c r="J181" s="28">
        <f t="shared" si="2"/>
        <v>667255943.16999996</v>
      </c>
      <c r="K181" s="28">
        <v>26598761.829999998</v>
      </c>
      <c r="L181" s="28">
        <v>26598761.829999998</v>
      </c>
    </row>
    <row r="182" spans="1:12" x14ac:dyDescent="0.2">
      <c r="A182" s="26" t="s">
        <v>265</v>
      </c>
      <c r="B182" s="27" t="s">
        <v>114</v>
      </c>
      <c r="C182" s="42" t="s">
        <v>337</v>
      </c>
      <c r="D182" s="43"/>
      <c r="E182" s="28" t="s">
        <v>42</v>
      </c>
      <c r="F182" s="28">
        <v>693854705</v>
      </c>
      <c r="G182" s="28">
        <v>667255943.16999996</v>
      </c>
      <c r="H182" s="28" t="s">
        <v>42</v>
      </c>
      <c r="I182" s="28" t="s">
        <v>42</v>
      </c>
      <c r="J182" s="28">
        <f t="shared" si="2"/>
        <v>667255943.16999996</v>
      </c>
      <c r="K182" s="28"/>
      <c r="L182" s="28">
        <v>26598761.829999998</v>
      </c>
    </row>
    <row r="183" spans="1:12" ht="22.5" x14ac:dyDescent="0.2">
      <c r="A183" s="23" t="s">
        <v>169</v>
      </c>
      <c r="B183" s="24" t="s">
        <v>114</v>
      </c>
      <c r="C183" s="44" t="s">
        <v>338</v>
      </c>
      <c r="D183" s="45"/>
      <c r="E183" s="25">
        <v>70228767</v>
      </c>
      <c r="F183" s="25">
        <v>70228767</v>
      </c>
      <c r="G183" s="25">
        <v>67860659.959999993</v>
      </c>
      <c r="H183" s="25" t="s">
        <v>42</v>
      </c>
      <c r="I183" s="25" t="s">
        <v>42</v>
      </c>
      <c r="J183" s="25">
        <f t="shared" si="2"/>
        <v>67860659.959999993</v>
      </c>
      <c r="K183" s="25">
        <v>0</v>
      </c>
      <c r="L183" s="25">
        <v>0</v>
      </c>
    </row>
    <row r="184" spans="1:12" ht="22.5" x14ac:dyDescent="0.2">
      <c r="A184" s="26" t="s">
        <v>171</v>
      </c>
      <c r="B184" s="27" t="s">
        <v>114</v>
      </c>
      <c r="C184" s="42" t="s">
        <v>339</v>
      </c>
      <c r="D184" s="43"/>
      <c r="E184" s="28">
        <v>70228767</v>
      </c>
      <c r="F184" s="28">
        <v>70228767</v>
      </c>
      <c r="G184" s="28">
        <v>67860659.959999993</v>
      </c>
      <c r="H184" s="28" t="s">
        <v>42</v>
      </c>
      <c r="I184" s="28" t="s">
        <v>42</v>
      </c>
      <c r="J184" s="28">
        <f t="shared" si="2"/>
        <v>67860659.959999993</v>
      </c>
      <c r="K184" s="28">
        <v>2368107.04</v>
      </c>
      <c r="L184" s="28">
        <v>2368107.04</v>
      </c>
    </row>
    <row r="185" spans="1:12" ht="22.5" x14ac:dyDescent="0.2">
      <c r="A185" s="26" t="s">
        <v>340</v>
      </c>
      <c r="B185" s="27" t="s">
        <v>114</v>
      </c>
      <c r="C185" s="42" t="s">
        <v>341</v>
      </c>
      <c r="D185" s="43"/>
      <c r="E185" s="28" t="s">
        <v>42</v>
      </c>
      <c r="F185" s="28">
        <v>70228767</v>
      </c>
      <c r="G185" s="28">
        <v>67860659.959999993</v>
      </c>
      <c r="H185" s="28" t="s">
        <v>42</v>
      </c>
      <c r="I185" s="28" t="s">
        <v>42</v>
      </c>
      <c r="J185" s="28">
        <f t="shared" si="2"/>
        <v>67860659.959999993</v>
      </c>
      <c r="K185" s="28"/>
      <c r="L185" s="28">
        <v>2368107.04</v>
      </c>
    </row>
    <row r="186" spans="1:12" ht="78.75" x14ac:dyDescent="0.2">
      <c r="A186" s="30" t="s">
        <v>297</v>
      </c>
      <c r="B186" s="24" t="s">
        <v>114</v>
      </c>
      <c r="C186" s="44" t="s">
        <v>342</v>
      </c>
      <c r="D186" s="45"/>
      <c r="E186" s="25">
        <v>373449378.17000002</v>
      </c>
      <c r="F186" s="25">
        <v>373449378.17000002</v>
      </c>
      <c r="G186" s="25">
        <v>360488636</v>
      </c>
      <c r="H186" s="25" t="s">
        <v>42</v>
      </c>
      <c r="I186" s="25" t="s">
        <v>42</v>
      </c>
      <c r="J186" s="25">
        <f t="shared" si="2"/>
        <v>360488636</v>
      </c>
      <c r="K186" s="25">
        <v>0</v>
      </c>
      <c r="L186" s="25">
        <v>0</v>
      </c>
    </row>
    <row r="187" spans="1:12" ht="22.5" x14ac:dyDescent="0.2">
      <c r="A187" s="23" t="s">
        <v>261</v>
      </c>
      <c r="B187" s="24" t="s">
        <v>114</v>
      </c>
      <c r="C187" s="44" t="s">
        <v>343</v>
      </c>
      <c r="D187" s="45"/>
      <c r="E187" s="25">
        <v>373449378.17000002</v>
      </c>
      <c r="F187" s="25">
        <v>373449378.17000002</v>
      </c>
      <c r="G187" s="25">
        <v>360488636</v>
      </c>
      <c r="H187" s="25" t="s">
        <v>42</v>
      </c>
      <c r="I187" s="25" t="s">
        <v>42</v>
      </c>
      <c r="J187" s="25">
        <f t="shared" si="2"/>
        <v>360488636</v>
      </c>
      <c r="K187" s="25">
        <v>0</v>
      </c>
      <c r="L187" s="25">
        <v>0</v>
      </c>
    </row>
    <row r="188" spans="1:12" ht="22.5" x14ac:dyDescent="0.2">
      <c r="A188" s="26" t="s">
        <v>263</v>
      </c>
      <c r="B188" s="27" t="s">
        <v>114</v>
      </c>
      <c r="C188" s="42" t="s">
        <v>344</v>
      </c>
      <c r="D188" s="43"/>
      <c r="E188" s="28">
        <v>373449378.17000002</v>
      </c>
      <c r="F188" s="28">
        <v>373449378.17000002</v>
      </c>
      <c r="G188" s="28">
        <v>360488636</v>
      </c>
      <c r="H188" s="28" t="s">
        <v>42</v>
      </c>
      <c r="I188" s="28" t="s">
        <v>42</v>
      </c>
      <c r="J188" s="28">
        <f t="shared" si="2"/>
        <v>360488636</v>
      </c>
      <c r="K188" s="28">
        <v>12960742.17</v>
      </c>
      <c r="L188" s="28">
        <v>12960742.17</v>
      </c>
    </row>
    <row r="189" spans="1:12" x14ac:dyDescent="0.2">
      <c r="A189" s="26" t="s">
        <v>265</v>
      </c>
      <c r="B189" s="27" t="s">
        <v>114</v>
      </c>
      <c r="C189" s="42" t="s">
        <v>345</v>
      </c>
      <c r="D189" s="43"/>
      <c r="E189" s="28" t="s">
        <v>42</v>
      </c>
      <c r="F189" s="28">
        <v>373449378.17000002</v>
      </c>
      <c r="G189" s="28">
        <v>360488636</v>
      </c>
      <c r="H189" s="28" t="s">
        <v>42</v>
      </c>
      <c r="I189" s="28" t="s">
        <v>42</v>
      </c>
      <c r="J189" s="28">
        <f t="shared" si="2"/>
        <v>360488636</v>
      </c>
      <c r="K189" s="28"/>
      <c r="L189" s="28">
        <v>12960742.17</v>
      </c>
    </row>
    <row r="190" spans="1:12" ht="22.5" x14ac:dyDescent="0.2">
      <c r="A190" s="23" t="s">
        <v>346</v>
      </c>
      <c r="B190" s="24" t="s">
        <v>114</v>
      </c>
      <c r="C190" s="44" t="s">
        <v>347</v>
      </c>
      <c r="D190" s="45"/>
      <c r="E190" s="25">
        <v>133482250</v>
      </c>
      <c r="F190" s="25">
        <v>133482250</v>
      </c>
      <c r="G190" s="25">
        <v>118724909.09</v>
      </c>
      <c r="H190" s="25" t="s">
        <v>42</v>
      </c>
      <c r="I190" s="25" t="s">
        <v>42</v>
      </c>
      <c r="J190" s="25">
        <f t="shared" si="2"/>
        <v>118724909.09</v>
      </c>
      <c r="K190" s="25">
        <v>0</v>
      </c>
      <c r="L190" s="25">
        <v>0</v>
      </c>
    </row>
    <row r="191" spans="1:12" ht="67.5" x14ac:dyDescent="0.2">
      <c r="A191" s="30" t="s">
        <v>348</v>
      </c>
      <c r="B191" s="24" t="s">
        <v>114</v>
      </c>
      <c r="C191" s="44" t="s">
        <v>349</v>
      </c>
      <c r="D191" s="45"/>
      <c r="E191" s="25">
        <v>113147400</v>
      </c>
      <c r="F191" s="25">
        <v>113147400</v>
      </c>
      <c r="G191" s="25">
        <v>106852418.17</v>
      </c>
      <c r="H191" s="25" t="s">
        <v>42</v>
      </c>
      <c r="I191" s="25" t="s">
        <v>42</v>
      </c>
      <c r="J191" s="25">
        <f t="shared" si="2"/>
        <v>106852418.17</v>
      </c>
      <c r="K191" s="25">
        <v>0</v>
      </c>
      <c r="L191" s="25">
        <v>0</v>
      </c>
    </row>
    <row r="192" spans="1:12" x14ac:dyDescent="0.2">
      <c r="A192" s="23" t="s">
        <v>214</v>
      </c>
      <c r="B192" s="24" t="s">
        <v>114</v>
      </c>
      <c r="C192" s="44" t="s">
        <v>350</v>
      </c>
      <c r="D192" s="45"/>
      <c r="E192" s="25">
        <v>113147400</v>
      </c>
      <c r="F192" s="25">
        <v>113147400</v>
      </c>
      <c r="G192" s="25">
        <v>106852418.17</v>
      </c>
      <c r="H192" s="25" t="s">
        <v>42</v>
      </c>
      <c r="I192" s="25" t="s">
        <v>42</v>
      </c>
      <c r="J192" s="25">
        <f t="shared" si="2"/>
        <v>106852418.17</v>
      </c>
      <c r="K192" s="25">
        <v>0</v>
      </c>
      <c r="L192" s="25">
        <v>0</v>
      </c>
    </row>
    <row r="193" spans="1:12" ht="45" x14ac:dyDescent="0.2">
      <c r="A193" s="26" t="s">
        <v>216</v>
      </c>
      <c r="B193" s="27" t="s">
        <v>114</v>
      </c>
      <c r="C193" s="42" t="s">
        <v>351</v>
      </c>
      <c r="D193" s="43"/>
      <c r="E193" s="28">
        <v>113147400</v>
      </c>
      <c r="F193" s="28">
        <v>113147400</v>
      </c>
      <c r="G193" s="28">
        <v>106852418.17</v>
      </c>
      <c r="H193" s="28" t="s">
        <v>42</v>
      </c>
      <c r="I193" s="28" t="s">
        <v>42</v>
      </c>
      <c r="J193" s="28">
        <f t="shared" si="2"/>
        <v>106852418.17</v>
      </c>
      <c r="K193" s="28">
        <v>6294981.8300000001</v>
      </c>
      <c r="L193" s="28">
        <v>6294981.8300000001</v>
      </c>
    </row>
    <row r="194" spans="1:12" ht="45" x14ac:dyDescent="0.2">
      <c r="A194" s="26" t="s">
        <v>258</v>
      </c>
      <c r="B194" s="27" t="s">
        <v>114</v>
      </c>
      <c r="C194" s="42" t="s">
        <v>352</v>
      </c>
      <c r="D194" s="43"/>
      <c r="E194" s="28" t="s">
        <v>42</v>
      </c>
      <c r="F194" s="28">
        <v>113147400</v>
      </c>
      <c r="G194" s="28">
        <v>106852418.17</v>
      </c>
      <c r="H194" s="28" t="s">
        <v>42</v>
      </c>
      <c r="I194" s="28" t="s">
        <v>42</v>
      </c>
      <c r="J194" s="28">
        <f t="shared" si="2"/>
        <v>106852418.17</v>
      </c>
      <c r="K194" s="28"/>
      <c r="L194" s="28">
        <v>6294981.8300000001</v>
      </c>
    </row>
    <row r="195" spans="1:12" ht="67.5" x14ac:dyDescent="0.2">
      <c r="A195" s="30" t="s">
        <v>353</v>
      </c>
      <c r="B195" s="24" t="s">
        <v>114</v>
      </c>
      <c r="C195" s="44" t="s">
        <v>354</v>
      </c>
      <c r="D195" s="45"/>
      <c r="E195" s="25">
        <v>13348250</v>
      </c>
      <c r="F195" s="25">
        <v>13348250</v>
      </c>
      <c r="G195" s="25">
        <v>11872490.92</v>
      </c>
      <c r="H195" s="25" t="s">
        <v>42</v>
      </c>
      <c r="I195" s="25" t="s">
        <v>42</v>
      </c>
      <c r="J195" s="25">
        <f t="shared" si="2"/>
        <v>11872490.92</v>
      </c>
      <c r="K195" s="25">
        <v>0</v>
      </c>
      <c r="L195" s="25">
        <v>0</v>
      </c>
    </row>
    <row r="196" spans="1:12" x14ac:dyDescent="0.2">
      <c r="A196" s="23" t="s">
        <v>214</v>
      </c>
      <c r="B196" s="24" t="s">
        <v>114</v>
      </c>
      <c r="C196" s="44" t="s">
        <v>355</v>
      </c>
      <c r="D196" s="45"/>
      <c r="E196" s="25">
        <v>13348250</v>
      </c>
      <c r="F196" s="25">
        <v>13348250</v>
      </c>
      <c r="G196" s="25">
        <v>11872490.92</v>
      </c>
      <c r="H196" s="25" t="s">
        <v>42</v>
      </c>
      <c r="I196" s="25" t="s">
        <v>42</v>
      </c>
      <c r="J196" s="25">
        <f t="shared" si="2"/>
        <v>11872490.92</v>
      </c>
      <c r="K196" s="25">
        <v>0</v>
      </c>
      <c r="L196" s="25">
        <v>0</v>
      </c>
    </row>
    <row r="197" spans="1:12" ht="45" x14ac:dyDescent="0.2">
      <c r="A197" s="26" t="s">
        <v>216</v>
      </c>
      <c r="B197" s="27" t="s">
        <v>114</v>
      </c>
      <c r="C197" s="42" t="s">
        <v>356</v>
      </c>
      <c r="D197" s="43"/>
      <c r="E197" s="28">
        <v>13348250</v>
      </c>
      <c r="F197" s="28">
        <v>13348250</v>
      </c>
      <c r="G197" s="28">
        <v>11872490.92</v>
      </c>
      <c r="H197" s="28" t="s">
        <v>42</v>
      </c>
      <c r="I197" s="28" t="s">
        <v>42</v>
      </c>
      <c r="J197" s="28">
        <f t="shared" si="2"/>
        <v>11872490.92</v>
      </c>
      <c r="K197" s="28">
        <v>1475759.08</v>
      </c>
      <c r="L197" s="28">
        <v>1475759.08</v>
      </c>
    </row>
    <row r="198" spans="1:12" ht="45" x14ac:dyDescent="0.2">
      <c r="A198" s="26" t="s">
        <v>258</v>
      </c>
      <c r="B198" s="27" t="s">
        <v>114</v>
      </c>
      <c r="C198" s="42" t="s">
        <v>357</v>
      </c>
      <c r="D198" s="43"/>
      <c r="E198" s="28" t="s">
        <v>42</v>
      </c>
      <c r="F198" s="28">
        <v>13348250</v>
      </c>
      <c r="G198" s="28">
        <v>11872490.92</v>
      </c>
      <c r="H198" s="28" t="s">
        <v>42</v>
      </c>
      <c r="I198" s="28" t="s">
        <v>42</v>
      </c>
      <c r="J198" s="28">
        <f t="shared" si="2"/>
        <v>11872490.92</v>
      </c>
      <c r="K198" s="28"/>
      <c r="L198" s="28">
        <v>1475759.08</v>
      </c>
    </row>
    <row r="199" spans="1:12" ht="101.25" x14ac:dyDescent="0.2">
      <c r="A199" s="30" t="s">
        <v>358</v>
      </c>
      <c r="B199" s="24" t="s">
        <v>114</v>
      </c>
      <c r="C199" s="44" t="s">
        <v>359</v>
      </c>
      <c r="D199" s="45"/>
      <c r="E199" s="25">
        <v>6986600</v>
      </c>
      <c r="F199" s="25">
        <v>6986600</v>
      </c>
      <c r="G199" s="25" t="s">
        <v>42</v>
      </c>
      <c r="H199" s="25" t="s">
        <v>42</v>
      </c>
      <c r="I199" s="25" t="s">
        <v>42</v>
      </c>
      <c r="J199" s="25" t="str">
        <f t="shared" si="2"/>
        <v>-</v>
      </c>
      <c r="K199" s="25">
        <v>0</v>
      </c>
      <c r="L199" s="25">
        <v>0</v>
      </c>
    </row>
    <row r="200" spans="1:12" x14ac:dyDescent="0.2">
      <c r="A200" s="23" t="s">
        <v>214</v>
      </c>
      <c r="B200" s="24" t="s">
        <v>114</v>
      </c>
      <c r="C200" s="44" t="s">
        <v>360</v>
      </c>
      <c r="D200" s="45"/>
      <c r="E200" s="25">
        <v>6986600</v>
      </c>
      <c r="F200" s="25">
        <v>6986600</v>
      </c>
      <c r="G200" s="25" t="s">
        <v>42</v>
      </c>
      <c r="H200" s="25" t="s">
        <v>42</v>
      </c>
      <c r="I200" s="25" t="s">
        <v>42</v>
      </c>
      <c r="J200" s="25" t="str">
        <f t="shared" si="2"/>
        <v>-</v>
      </c>
      <c r="K200" s="25">
        <v>0</v>
      </c>
      <c r="L200" s="25">
        <v>0</v>
      </c>
    </row>
    <row r="201" spans="1:12" ht="45" x14ac:dyDescent="0.2">
      <c r="A201" s="26" t="s">
        <v>216</v>
      </c>
      <c r="B201" s="27" t="s">
        <v>114</v>
      </c>
      <c r="C201" s="42" t="s">
        <v>361</v>
      </c>
      <c r="D201" s="43"/>
      <c r="E201" s="28">
        <v>6986600</v>
      </c>
      <c r="F201" s="28">
        <v>6986600</v>
      </c>
      <c r="G201" s="28" t="s">
        <v>42</v>
      </c>
      <c r="H201" s="28" t="s">
        <v>42</v>
      </c>
      <c r="I201" s="28" t="s">
        <v>42</v>
      </c>
      <c r="J201" s="28" t="str">
        <f t="shared" si="2"/>
        <v>-</v>
      </c>
      <c r="K201" s="28">
        <v>6986600</v>
      </c>
      <c r="L201" s="28">
        <v>6986600</v>
      </c>
    </row>
    <row r="202" spans="1:12" ht="45" x14ac:dyDescent="0.2">
      <c r="A202" s="26" t="s">
        <v>258</v>
      </c>
      <c r="B202" s="27" t="s">
        <v>114</v>
      </c>
      <c r="C202" s="42" t="s">
        <v>362</v>
      </c>
      <c r="D202" s="43"/>
      <c r="E202" s="28" t="s">
        <v>42</v>
      </c>
      <c r="F202" s="28">
        <v>6986600</v>
      </c>
      <c r="G202" s="28" t="s">
        <v>42</v>
      </c>
      <c r="H202" s="28" t="s">
        <v>42</v>
      </c>
      <c r="I202" s="28" t="s">
        <v>42</v>
      </c>
      <c r="J202" s="28" t="str">
        <f t="shared" si="2"/>
        <v>-</v>
      </c>
      <c r="K202" s="28"/>
      <c r="L202" s="28">
        <v>6986600</v>
      </c>
    </row>
    <row r="203" spans="1:12" ht="33.75" x14ac:dyDescent="0.2">
      <c r="A203" s="23" t="s">
        <v>363</v>
      </c>
      <c r="B203" s="24" t="s">
        <v>114</v>
      </c>
      <c r="C203" s="44" t="s">
        <v>364</v>
      </c>
      <c r="D203" s="45"/>
      <c r="E203" s="25">
        <v>6917500</v>
      </c>
      <c r="F203" s="25">
        <v>6917500</v>
      </c>
      <c r="G203" s="25">
        <v>6860314.4299999997</v>
      </c>
      <c r="H203" s="25" t="s">
        <v>42</v>
      </c>
      <c r="I203" s="25" t="s">
        <v>42</v>
      </c>
      <c r="J203" s="25">
        <f t="shared" si="2"/>
        <v>6860314.4299999997</v>
      </c>
      <c r="K203" s="25">
        <v>0</v>
      </c>
      <c r="L203" s="25">
        <v>0</v>
      </c>
    </row>
    <row r="204" spans="1:12" ht="67.5" x14ac:dyDescent="0.2">
      <c r="A204" s="23" t="s">
        <v>365</v>
      </c>
      <c r="B204" s="24" t="s">
        <v>114</v>
      </c>
      <c r="C204" s="44" t="s">
        <v>366</v>
      </c>
      <c r="D204" s="45"/>
      <c r="E204" s="25">
        <v>6917500</v>
      </c>
      <c r="F204" s="25">
        <v>6917500</v>
      </c>
      <c r="G204" s="25">
        <v>6860314.4299999997</v>
      </c>
      <c r="H204" s="25" t="s">
        <v>42</v>
      </c>
      <c r="I204" s="25" t="s">
        <v>42</v>
      </c>
      <c r="J204" s="25">
        <f t="shared" si="2"/>
        <v>6860314.4299999997</v>
      </c>
      <c r="K204" s="25">
        <v>0</v>
      </c>
      <c r="L204" s="25">
        <v>0</v>
      </c>
    </row>
    <row r="205" spans="1:12" ht="22.5" x14ac:dyDescent="0.2">
      <c r="A205" s="23" t="s">
        <v>125</v>
      </c>
      <c r="B205" s="24" t="s">
        <v>114</v>
      </c>
      <c r="C205" s="44" t="s">
        <v>367</v>
      </c>
      <c r="D205" s="45"/>
      <c r="E205" s="25">
        <v>6917500</v>
      </c>
      <c r="F205" s="25">
        <v>6917500</v>
      </c>
      <c r="G205" s="25">
        <v>6860314.4299999997</v>
      </c>
      <c r="H205" s="25" t="s">
        <v>42</v>
      </c>
      <c r="I205" s="25" t="s">
        <v>42</v>
      </c>
      <c r="J205" s="25">
        <f t="shared" si="2"/>
        <v>6860314.4299999997</v>
      </c>
      <c r="K205" s="25">
        <v>0</v>
      </c>
      <c r="L205" s="25">
        <v>0</v>
      </c>
    </row>
    <row r="206" spans="1:12" x14ac:dyDescent="0.2">
      <c r="A206" s="26" t="s">
        <v>127</v>
      </c>
      <c r="B206" s="27" t="s">
        <v>114</v>
      </c>
      <c r="C206" s="42" t="s">
        <v>368</v>
      </c>
      <c r="D206" s="43"/>
      <c r="E206" s="28">
        <v>6917500</v>
      </c>
      <c r="F206" s="28">
        <v>6917500</v>
      </c>
      <c r="G206" s="28">
        <v>6860314.4299999997</v>
      </c>
      <c r="H206" s="28" t="s">
        <v>42</v>
      </c>
      <c r="I206" s="28" t="s">
        <v>42</v>
      </c>
      <c r="J206" s="28">
        <f t="shared" si="2"/>
        <v>6860314.4299999997</v>
      </c>
      <c r="K206" s="28">
        <v>57185.57</v>
      </c>
      <c r="L206" s="28">
        <v>57185.57</v>
      </c>
    </row>
    <row r="207" spans="1:12" x14ac:dyDescent="0.2">
      <c r="A207" s="26" t="s">
        <v>129</v>
      </c>
      <c r="B207" s="27" t="s">
        <v>114</v>
      </c>
      <c r="C207" s="42" t="s">
        <v>369</v>
      </c>
      <c r="D207" s="43"/>
      <c r="E207" s="28" t="s">
        <v>42</v>
      </c>
      <c r="F207" s="28">
        <v>6917500</v>
      </c>
      <c r="G207" s="28">
        <v>6860314.4299999997</v>
      </c>
      <c r="H207" s="28" t="s">
        <v>42</v>
      </c>
      <c r="I207" s="28" t="s">
        <v>42</v>
      </c>
      <c r="J207" s="28">
        <f t="shared" ref="J207:J270" si="3">IF(IF(G207="-",0,G207)+IF(H207="-",0,H207)+IF(I207="-",0,I207)=0,"-",IF(G207="-",0,G207)+IF(H207="-",0,H207)+IF(I207="-",0,I207))</f>
        <v>6860314.4299999997</v>
      </c>
      <c r="K207" s="28"/>
      <c r="L207" s="28">
        <v>57185.57</v>
      </c>
    </row>
    <row r="208" spans="1:12" ht="90" x14ac:dyDescent="0.2">
      <c r="A208" s="30" t="s">
        <v>370</v>
      </c>
      <c r="B208" s="24" t="s">
        <v>114</v>
      </c>
      <c r="C208" s="44" t="s">
        <v>371</v>
      </c>
      <c r="D208" s="45"/>
      <c r="E208" s="25">
        <v>762063.51</v>
      </c>
      <c r="F208" s="25">
        <v>762063.51</v>
      </c>
      <c r="G208" s="25">
        <v>761532.48</v>
      </c>
      <c r="H208" s="25" t="s">
        <v>42</v>
      </c>
      <c r="I208" s="25" t="s">
        <v>42</v>
      </c>
      <c r="J208" s="25">
        <f t="shared" si="3"/>
        <v>761532.48</v>
      </c>
      <c r="K208" s="25">
        <v>0</v>
      </c>
      <c r="L208" s="25">
        <v>0</v>
      </c>
    </row>
    <row r="209" spans="1:12" ht="78.75" x14ac:dyDescent="0.2">
      <c r="A209" s="30" t="s">
        <v>372</v>
      </c>
      <c r="B209" s="24" t="s">
        <v>114</v>
      </c>
      <c r="C209" s="44" t="s">
        <v>373</v>
      </c>
      <c r="D209" s="45"/>
      <c r="E209" s="25">
        <v>762063.51</v>
      </c>
      <c r="F209" s="25">
        <v>762063.51</v>
      </c>
      <c r="G209" s="25">
        <v>761532.48</v>
      </c>
      <c r="H209" s="25" t="s">
        <v>42</v>
      </c>
      <c r="I209" s="25" t="s">
        <v>42</v>
      </c>
      <c r="J209" s="25">
        <f t="shared" si="3"/>
        <v>761532.48</v>
      </c>
      <c r="K209" s="25">
        <v>0</v>
      </c>
      <c r="L209" s="25">
        <v>0</v>
      </c>
    </row>
    <row r="210" spans="1:12" ht="45" x14ac:dyDescent="0.2">
      <c r="A210" s="23" t="s">
        <v>374</v>
      </c>
      <c r="B210" s="24" t="s">
        <v>114</v>
      </c>
      <c r="C210" s="44" t="s">
        <v>375</v>
      </c>
      <c r="D210" s="45"/>
      <c r="E210" s="25">
        <v>129080</v>
      </c>
      <c r="F210" s="25">
        <v>129080</v>
      </c>
      <c r="G210" s="25">
        <v>129080</v>
      </c>
      <c r="H210" s="25" t="s">
        <v>42</v>
      </c>
      <c r="I210" s="25" t="s">
        <v>42</v>
      </c>
      <c r="J210" s="25">
        <f t="shared" si="3"/>
        <v>129080</v>
      </c>
      <c r="K210" s="25">
        <v>0</v>
      </c>
      <c r="L210" s="25">
        <v>0</v>
      </c>
    </row>
    <row r="211" spans="1:12" ht="22.5" x14ac:dyDescent="0.2">
      <c r="A211" s="23" t="s">
        <v>161</v>
      </c>
      <c r="B211" s="24" t="s">
        <v>114</v>
      </c>
      <c r="C211" s="44" t="s">
        <v>376</v>
      </c>
      <c r="D211" s="45"/>
      <c r="E211" s="25">
        <v>129080</v>
      </c>
      <c r="F211" s="25">
        <v>129080</v>
      </c>
      <c r="G211" s="25">
        <v>129080</v>
      </c>
      <c r="H211" s="25" t="s">
        <v>42</v>
      </c>
      <c r="I211" s="25" t="s">
        <v>42</v>
      </c>
      <c r="J211" s="25">
        <f t="shared" si="3"/>
        <v>129080</v>
      </c>
      <c r="K211" s="25">
        <v>0</v>
      </c>
      <c r="L211" s="25">
        <v>0</v>
      </c>
    </row>
    <row r="212" spans="1:12" ht="22.5" x14ac:dyDescent="0.2">
      <c r="A212" s="23" t="s">
        <v>125</v>
      </c>
      <c r="B212" s="24" t="s">
        <v>114</v>
      </c>
      <c r="C212" s="44" t="s">
        <v>377</v>
      </c>
      <c r="D212" s="45"/>
      <c r="E212" s="25">
        <v>129080</v>
      </c>
      <c r="F212" s="25">
        <v>129080</v>
      </c>
      <c r="G212" s="25">
        <v>129080</v>
      </c>
      <c r="H212" s="25" t="s">
        <v>42</v>
      </c>
      <c r="I212" s="25" t="s">
        <v>42</v>
      </c>
      <c r="J212" s="25">
        <f t="shared" si="3"/>
        <v>129080</v>
      </c>
      <c r="K212" s="25">
        <v>0</v>
      </c>
      <c r="L212" s="25">
        <v>0</v>
      </c>
    </row>
    <row r="213" spans="1:12" x14ac:dyDescent="0.2">
      <c r="A213" s="26" t="s">
        <v>127</v>
      </c>
      <c r="B213" s="27" t="s">
        <v>114</v>
      </c>
      <c r="C213" s="42" t="s">
        <v>378</v>
      </c>
      <c r="D213" s="43"/>
      <c r="E213" s="28">
        <v>129080</v>
      </c>
      <c r="F213" s="28">
        <v>129080</v>
      </c>
      <c r="G213" s="28">
        <v>129080</v>
      </c>
      <c r="H213" s="28" t="s">
        <v>42</v>
      </c>
      <c r="I213" s="28" t="s">
        <v>42</v>
      </c>
      <c r="J213" s="28">
        <f t="shared" si="3"/>
        <v>129080</v>
      </c>
      <c r="K213" s="28"/>
      <c r="L213" s="28"/>
    </row>
    <row r="214" spans="1:12" x14ac:dyDescent="0.2">
      <c r="A214" s="26" t="s">
        <v>129</v>
      </c>
      <c r="B214" s="27" t="s">
        <v>114</v>
      </c>
      <c r="C214" s="42" t="s">
        <v>379</v>
      </c>
      <c r="D214" s="43"/>
      <c r="E214" s="28" t="s">
        <v>42</v>
      </c>
      <c r="F214" s="28">
        <v>129080</v>
      </c>
      <c r="G214" s="28">
        <v>129080</v>
      </c>
      <c r="H214" s="28" t="s">
        <v>42</v>
      </c>
      <c r="I214" s="28" t="s">
        <v>42</v>
      </c>
      <c r="J214" s="28">
        <f t="shared" si="3"/>
        <v>129080</v>
      </c>
      <c r="K214" s="28"/>
      <c r="L214" s="28"/>
    </row>
    <row r="215" spans="1:12" ht="22.5" x14ac:dyDescent="0.2">
      <c r="A215" s="23" t="s">
        <v>380</v>
      </c>
      <c r="B215" s="24" t="s">
        <v>114</v>
      </c>
      <c r="C215" s="44" t="s">
        <v>381</v>
      </c>
      <c r="D215" s="45"/>
      <c r="E215" s="25">
        <v>251016.75</v>
      </c>
      <c r="F215" s="25">
        <v>251016.75</v>
      </c>
      <c r="G215" s="25">
        <v>251016.75</v>
      </c>
      <c r="H215" s="25" t="s">
        <v>42</v>
      </c>
      <c r="I215" s="25" t="s">
        <v>42</v>
      </c>
      <c r="J215" s="25">
        <f t="shared" si="3"/>
        <v>251016.75</v>
      </c>
      <c r="K215" s="25">
        <v>0</v>
      </c>
      <c r="L215" s="25">
        <v>0</v>
      </c>
    </row>
    <row r="216" spans="1:12" ht="22.5" x14ac:dyDescent="0.2">
      <c r="A216" s="23" t="s">
        <v>161</v>
      </c>
      <c r="B216" s="24" t="s">
        <v>114</v>
      </c>
      <c r="C216" s="44" t="s">
        <v>382</v>
      </c>
      <c r="D216" s="45"/>
      <c r="E216" s="25">
        <v>251016.75</v>
      </c>
      <c r="F216" s="25">
        <v>251016.75</v>
      </c>
      <c r="G216" s="25">
        <v>251016.75</v>
      </c>
      <c r="H216" s="25" t="s">
        <v>42</v>
      </c>
      <c r="I216" s="25" t="s">
        <v>42</v>
      </c>
      <c r="J216" s="25">
        <f t="shared" si="3"/>
        <v>251016.75</v>
      </c>
      <c r="K216" s="25">
        <v>0</v>
      </c>
      <c r="L216" s="25">
        <v>0</v>
      </c>
    </row>
    <row r="217" spans="1:12" ht="22.5" x14ac:dyDescent="0.2">
      <c r="A217" s="23" t="s">
        <v>125</v>
      </c>
      <c r="B217" s="24" t="s">
        <v>114</v>
      </c>
      <c r="C217" s="44" t="s">
        <v>383</v>
      </c>
      <c r="D217" s="45"/>
      <c r="E217" s="25">
        <v>251016.75</v>
      </c>
      <c r="F217" s="25">
        <v>251016.75</v>
      </c>
      <c r="G217" s="25">
        <v>251016.75</v>
      </c>
      <c r="H217" s="25" t="s">
        <v>42</v>
      </c>
      <c r="I217" s="25" t="s">
        <v>42</v>
      </c>
      <c r="J217" s="25">
        <f t="shared" si="3"/>
        <v>251016.75</v>
      </c>
      <c r="K217" s="25">
        <v>0</v>
      </c>
      <c r="L217" s="25">
        <v>0</v>
      </c>
    </row>
    <row r="218" spans="1:12" x14ac:dyDescent="0.2">
      <c r="A218" s="26" t="s">
        <v>127</v>
      </c>
      <c r="B218" s="27" t="s">
        <v>114</v>
      </c>
      <c r="C218" s="42" t="s">
        <v>384</v>
      </c>
      <c r="D218" s="43"/>
      <c r="E218" s="28">
        <v>251016.75</v>
      </c>
      <c r="F218" s="28">
        <v>251016.75</v>
      </c>
      <c r="G218" s="28">
        <v>251016.75</v>
      </c>
      <c r="H218" s="28" t="s">
        <v>42</v>
      </c>
      <c r="I218" s="28" t="s">
        <v>42</v>
      </c>
      <c r="J218" s="28">
        <f t="shared" si="3"/>
        <v>251016.75</v>
      </c>
      <c r="K218" s="28"/>
      <c r="L218" s="28"/>
    </row>
    <row r="219" spans="1:12" x14ac:dyDescent="0.2">
      <c r="A219" s="26" t="s">
        <v>129</v>
      </c>
      <c r="B219" s="27" t="s">
        <v>114</v>
      </c>
      <c r="C219" s="42" t="s">
        <v>385</v>
      </c>
      <c r="D219" s="43"/>
      <c r="E219" s="28" t="s">
        <v>42</v>
      </c>
      <c r="F219" s="28">
        <v>251016.75</v>
      </c>
      <c r="G219" s="28">
        <v>251016.75</v>
      </c>
      <c r="H219" s="28" t="s">
        <v>42</v>
      </c>
      <c r="I219" s="28" t="s">
        <v>42</v>
      </c>
      <c r="J219" s="28">
        <f t="shared" si="3"/>
        <v>251016.75</v>
      </c>
      <c r="K219" s="28"/>
      <c r="L219" s="28"/>
    </row>
    <row r="220" spans="1:12" ht="56.25" x14ac:dyDescent="0.2">
      <c r="A220" s="23" t="s">
        <v>386</v>
      </c>
      <c r="B220" s="24" t="s">
        <v>114</v>
      </c>
      <c r="C220" s="44" t="s">
        <v>387</v>
      </c>
      <c r="D220" s="45"/>
      <c r="E220" s="25">
        <v>241435.76</v>
      </c>
      <c r="F220" s="25">
        <v>241435.76</v>
      </c>
      <c r="G220" s="25">
        <v>241435.73</v>
      </c>
      <c r="H220" s="25" t="s">
        <v>42</v>
      </c>
      <c r="I220" s="25" t="s">
        <v>42</v>
      </c>
      <c r="J220" s="25">
        <f t="shared" si="3"/>
        <v>241435.73</v>
      </c>
      <c r="K220" s="25">
        <v>0</v>
      </c>
      <c r="L220" s="25">
        <v>0</v>
      </c>
    </row>
    <row r="221" spans="1:12" ht="22.5" x14ac:dyDescent="0.2">
      <c r="A221" s="23" t="s">
        <v>161</v>
      </c>
      <c r="B221" s="24" t="s">
        <v>114</v>
      </c>
      <c r="C221" s="44" t="s">
        <v>388</v>
      </c>
      <c r="D221" s="45"/>
      <c r="E221" s="25">
        <v>241435.76</v>
      </c>
      <c r="F221" s="25">
        <v>241435.76</v>
      </c>
      <c r="G221" s="25">
        <v>241435.73</v>
      </c>
      <c r="H221" s="25" t="s">
        <v>42</v>
      </c>
      <c r="I221" s="25" t="s">
        <v>42</v>
      </c>
      <c r="J221" s="25">
        <f t="shared" si="3"/>
        <v>241435.73</v>
      </c>
      <c r="K221" s="25">
        <v>0</v>
      </c>
      <c r="L221" s="25">
        <v>0</v>
      </c>
    </row>
    <row r="222" spans="1:12" ht="22.5" x14ac:dyDescent="0.2">
      <c r="A222" s="23" t="s">
        <v>125</v>
      </c>
      <c r="B222" s="24" t="s">
        <v>114</v>
      </c>
      <c r="C222" s="44" t="s">
        <v>389</v>
      </c>
      <c r="D222" s="45"/>
      <c r="E222" s="25">
        <v>241435.76</v>
      </c>
      <c r="F222" s="25">
        <v>241435.76</v>
      </c>
      <c r="G222" s="25">
        <v>241435.73</v>
      </c>
      <c r="H222" s="25" t="s">
        <v>42</v>
      </c>
      <c r="I222" s="25" t="s">
        <v>42</v>
      </c>
      <c r="J222" s="25">
        <f t="shared" si="3"/>
        <v>241435.73</v>
      </c>
      <c r="K222" s="25">
        <v>0</v>
      </c>
      <c r="L222" s="25">
        <v>0</v>
      </c>
    </row>
    <row r="223" spans="1:12" x14ac:dyDescent="0.2">
      <c r="A223" s="26" t="s">
        <v>127</v>
      </c>
      <c r="B223" s="27" t="s">
        <v>114</v>
      </c>
      <c r="C223" s="42" t="s">
        <v>390</v>
      </c>
      <c r="D223" s="43"/>
      <c r="E223" s="28">
        <v>241435.76</v>
      </c>
      <c r="F223" s="28">
        <v>241435.76</v>
      </c>
      <c r="G223" s="28">
        <v>241435.73</v>
      </c>
      <c r="H223" s="28" t="s">
        <v>42</v>
      </c>
      <c r="I223" s="28" t="s">
        <v>42</v>
      </c>
      <c r="J223" s="28">
        <f t="shared" si="3"/>
        <v>241435.73</v>
      </c>
      <c r="K223" s="28">
        <v>0.03</v>
      </c>
      <c r="L223" s="28">
        <v>0.03</v>
      </c>
    </row>
    <row r="224" spans="1:12" x14ac:dyDescent="0.2">
      <c r="A224" s="26" t="s">
        <v>129</v>
      </c>
      <c r="B224" s="27" t="s">
        <v>114</v>
      </c>
      <c r="C224" s="42" t="s">
        <v>391</v>
      </c>
      <c r="D224" s="43"/>
      <c r="E224" s="28" t="s">
        <v>42</v>
      </c>
      <c r="F224" s="28">
        <v>241435.76</v>
      </c>
      <c r="G224" s="28">
        <v>241435.73</v>
      </c>
      <c r="H224" s="28" t="s">
        <v>42</v>
      </c>
      <c r="I224" s="28" t="s">
        <v>42</v>
      </c>
      <c r="J224" s="28">
        <f t="shared" si="3"/>
        <v>241435.73</v>
      </c>
      <c r="K224" s="28"/>
      <c r="L224" s="28">
        <v>0.03</v>
      </c>
    </row>
    <row r="225" spans="1:12" ht="78.75" x14ac:dyDescent="0.2">
      <c r="A225" s="30" t="s">
        <v>392</v>
      </c>
      <c r="B225" s="24" t="s">
        <v>114</v>
      </c>
      <c r="C225" s="44" t="s">
        <v>393</v>
      </c>
      <c r="D225" s="45"/>
      <c r="E225" s="25">
        <v>140531</v>
      </c>
      <c r="F225" s="25">
        <v>140531</v>
      </c>
      <c r="G225" s="25">
        <v>140000</v>
      </c>
      <c r="H225" s="25" t="s">
        <v>42</v>
      </c>
      <c r="I225" s="25" t="s">
        <v>42</v>
      </c>
      <c r="J225" s="25">
        <f t="shared" si="3"/>
        <v>140000</v>
      </c>
      <c r="K225" s="25">
        <v>0</v>
      </c>
      <c r="L225" s="25">
        <v>0</v>
      </c>
    </row>
    <row r="226" spans="1:12" ht="22.5" x14ac:dyDescent="0.2">
      <c r="A226" s="23" t="s">
        <v>161</v>
      </c>
      <c r="B226" s="24" t="s">
        <v>114</v>
      </c>
      <c r="C226" s="44" t="s">
        <v>394</v>
      </c>
      <c r="D226" s="45"/>
      <c r="E226" s="25">
        <v>140531</v>
      </c>
      <c r="F226" s="25">
        <v>140531</v>
      </c>
      <c r="G226" s="25">
        <v>140000</v>
      </c>
      <c r="H226" s="25" t="s">
        <v>42</v>
      </c>
      <c r="I226" s="25" t="s">
        <v>42</v>
      </c>
      <c r="J226" s="25">
        <f t="shared" si="3"/>
        <v>140000</v>
      </c>
      <c r="K226" s="25">
        <v>0</v>
      </c>
      <c r="L226" s="25">
        <v>0</v>
      </c>
    </row>
    <row r="227" spans="1:12" ht="22.5" x14ac:dyDescent="0.2">
      <c r="A227" s="23" t="s">
        <v>125</v>
      </c>
      <c r="B227" s="24" t="s">
        <v>114</v>
      </c>
      <c r="C227" s="44" t="s">
        <v>395</v>
      </c>
      <c r="D227" s="45"/>
      <c r="E227" s="25">
        <v>140531</v>
      </c>
      <c r="F227" s="25">
        <v>140531</v>
      </c>
      <c r="G227" s="25">
        <v>140000</v>
      </c>
      <c r="H227" s="25" t="s">
        <v>42</v>
      </c>
      <c r="I227" s="25" t="s">
        <v>42</v>
      </c>
      <c r="J227" s="25">
        <f t="shared" si="3"/>
        <v>140000</v>
      </c>
      <c r="K227" s="25">
        <v>0</v>
      </c>
      <c r="L227" s="25">
        <v>0</v>
      </c>
    </row>
    <row r="228" spans="1:12" x14ac:dyDescent="0.2">
      <c r="A228" s="26" t="s">
        <v>127</v>
      </c>
      <c r="B228" s="27" t="s">
        <v>114</v>
      </c>
      <c r="C228" s="42" t="s">
        <v>396</v>
      </c>
      <c r="D228" s="43"/>
      <c r="E228" s="28">
        <v>140531</v>
      </c>
      <c r="F228" s="28">
        <v>140531</v>
      </c>
      <c r="G228" s="28">
        <v>140000</v>
      </c>
      <c r="H228" s="28" t="s">
        <v>42</v>
      </c>
      <c r="I228" s="28" t="s">
        <v>42</v>
      </c>
      <c r="J228" s="28">
        <f t="shared" si="3"/>
        <v>140000</v>
      </c>
      <c r="K228" s="28">
        <v>531</v>
      </c>
      <c r="L228" s="28">
        <v>531</v>
      </c>
    </row>
    <row r="229" spans="1:12" x14ac:dyDescent="0.2">
      <c r="A229" s="26" t="s">
        <v>129</v>
      </c>
      <c r="B229" s="27" t="s">
        <v>114</v>
      </c>
      <c r="C229" s="42" t="s">
        <v>397</v>
      </c>
      <c r="D229" s="43"/>
      <c r="E229" s="28" t="s">
        <v>42</v>
      </c>
      <c r="F229" s="28">
        <v>140531</v>
      </c>
      <c r="G229" s="28">
        <v>140000</v>
      </c>
      <c r="H229" s="28" t="s">
        <v>42</v>
      </c>
      <c r="I229" s="28" t="s">
        <v>42</v>
      </c>
      <c r="J229" s="28">
        <f t="shared" si="3"/>
        <v>140000</v>
      </c>
      <c r="K229" s="28"/>
      <c r="L229" s="28">
        <v>531</v>
      </c>
    </row>
    <row r="230" spans="1:12" x14ac:dyDescent="0.2">
      <c r="A230" s="23" t="s">
        <v>398</v>
      </c>
      <c r="B230" s="24" t="s">
        <v>114</v>
      </c>
      <c r="C230" s="44" t="s">
        <v>399</v>
      </c>
      <c r="D230" s="45"/>
      <c r="E230" s="25">
        <v>346249630.32999998</v>
      </c>
      <c r="F230" s="25">
        <v>346249630.32999998</v>
      </c>
      <c r="G230" s="25">
        <v>346217010.08999997</v>
      </c>
      <c r="H230" s="25" t="s">
        <v>42</v>
      </c>
      <c r="I230" s="25" t="s">
        <v>42</v>
      </c>
      <c r="J230" s="25">
        <f t="shared" si="3"/>
        <v>346217010.08999997</v>
      </c>
      <c r="K230" s="25">
        <v>0</v>
      </c>
      <c r="L230" s="25">
        <v>0</v>
      </c>
    </row>
    <row r="231" spans="1:12" ht="22.5" x14ac:dyDescent="0.2">
      <c r="A231" s="23" t="s">
        <v>135</v>
      </c>
      <c r="B231" s="24" t="s">
        <v>114</v>
      </c>
      <c r="C231" s="44" t="s">
        <v>400</v>
      </c>
      <c r="D231" s="45"/>
      <c r="E231" s="25">
        <v>346156961.32999998</v>
      </c>
      <c r="F231" s="25">
        <v>346156961.32999998</v>
      </c>
      <c r="G231" s="25">
        <v>346128411.79000002</v>
      </c>
      <c r="H231" s="25" t="s">
        <v>42</v>
      </c>
      <c r="I231" s="25" t="s">
        <v>42</v>
      </c>
      <c r="J231" s="25">
        <f t="shared" si="3"/>
        <v>346128411.79000002</v>
      </c>
      <c r="K231" s="25">
        <v>0</v>
      </c>
      <c r="L231" s="25">
        <v>0</v>
      </c>
    </row>
    <row r="232" spans="1:12" ht="45" x14ac:dyDescent="0.2">
      <c r="A232" s="23" t="s">
        <v>159</v>
      </c>
      <c r="B232" s="24" t="s">
        <v>114</v>
      </c>
      <c r="C232" s="44" t="s">
        <v>401</v>
      </c>
      <c r="D232" s="45"/>
      <c r="E232" s="25">
        <v>158316</v>
      </c>
      <c r="F232" s="25">
        <v>158316</v>
      </c>
      <c r="G232" s="25">
        <v>158316</v>
      </c>
      <c r="H232" s="25" t="s">
        <v>42</v>
      </c>
      <c r="I232" s="25" t="s">
        <v>42</v>
      </c>
      <c r="J232" s="25">
        <f t="shared" si="3"/>
        <v>158316</v>
      </c>
      <c r="K232" s="25">
        <v>0</v>
      </c>
      <c r="L232" s="25">
        <v>0</v>
      </c>
    </row>
    <row r="233" spans="1:12" ht="22.5" x14ac:dyDescent="0.2">
      <c r="A233" s="23" t="s">
        <v>161</v>
      </c>
      <c r="B233" s="24" t="s">
        <v>114</v>
      </c>
      <c r="C233" s="44" t="s">
        <v>402</v>
      </c>
      <c r="D233" s="45"/>
      <c r="E233" s="25">
        <v>158316</v>
      </c>
      <c r="F233" s="25">
        <v>158316</v>
      </c>
      <c r="G233" s="25">
        <v>158316</v>
      </c>
      <c r="H233" s="25" t="s">
        <v>42</v>
      </c>
      <c r="I233" s="25" t="s">
        <v>42</v>
      </c>
      <c r="J233" s="25">
        <f t="shared" si="3"/>
        <v>158316</v>
      </c>
      <c r="K233" s="25">
        <v>0</v>
      </c>
      <c r="L233" s="25">
        <v>0</v>
      </c>
    </row>
    <row r="234" spans="1:12" ht="22.5" x14ac:dyDescent="0.2">
      <c r="A234" s="23" t="s">
        <v>125</v>
      </c>
      <c r="B234" s="24" t="s">
        <v>114</v>
      </c>
      <c r="C234" s="44" t="s">
        <v>403</v>
      </c>
      <c r="D234" s="45"/>
      <c r="E234" s="25">
        <v>158316</v>
      </c>
      <c r="F234" s="25">
        <v>158316</v>
      </c>
      <c r="G234" s="25">
        <v>158316</v>
      </c>
      <c r="H234" s="25" t="s">
        <v>42</v>
      </c>
      <c r="I234" s="25" t="s">
        <v>42</v>
      </c>
      <c r="J234" s="25">
        <f t="shared" si="3"/>
        <v>158316</v>
      </c>
      <c r="K234" s="25">
        <v>0</v>
      </c>
      <c r="L234" s="25">
        <v>0</v>
      </c>
    </row>
    <row r="235" spans="1:12" x14ac:dyDescent="0.2">
      <c r="A235" s="26" t="s">
        <v>180</v>
      </c>
      <c r="B235" s="27" t="s">
        <v>114</v>
      </c>
      <c r="C235" s="42" t="s">
        <v>404</v>
      </c>
      <c r="D235" s="43"/>
      <c r="E235" s="28">
        <v>158316</v>
      </c>
      <c r="F235" s="28">
        <v>158316</v>
      </c>
      <c r="G235" s="28">
        <v>158316</v>
      </c>
      <c r="H235" s="28" t="s">
        <v>42</v>
      </c>
      <c r="I235" s="28" t="s">
        <v>42</v>
      </c>
      <c r="J235" s="28">
        <f t="shared" si="3"/>
        <v>158316</v>
      </c>
      <c r="K235" s="28"/>
      <c r="L235" s="28"/>
    </row>
    <row r="236" spans="1:12" x14ac:dyDescent="0.2">
      <c r="A236" s="26" t="s">
        <v>184</v>
      </c>
      <c r="B236" s="27" t="s">
        <v>114</v>
      </c>
      <c r="C236" s="42" t="s">
        <v>405</v>
      </c>
      <c r="D236" s="43"/>
      <c r="E236" s="28" t="s">
        <v>42</v>
      </c>
      <c r="F236" s="28">
        <v>158316</v>
      </c>
      <c r="G236" s="28">
        <v>158316</v>
      </c>
      <c r="H236" s="28" t="s">
        <v>42</v>
      </c>
      <c r="I236" s="28" t="s">
        <v>42</v>
      </c>
      <c r="J236" s="28">
        <f t="shared" si="3"/>
        <v>158316</v>
      </c>
      <c r="K236" s="28"/>
      <c r="L236" s="28"/>
    </row>
    <row r="237" spans="1:12" ht="22.5" x14ac:dyDescent="0.2">
      <c r="A237" s="23" t="s">
        <v>406</v>
      </c>
      <c r="B237" s="24" t="s">
        <v>114</v>
      </c>
      <c r="C237" s="44" t="s">
        <v>407</v>
      </c>
      <c r="D237" s="45"/>
      <c r="E237" s="25">
        <v>345998645.32999998</v>
      </c>
      <c r="F237" s="25">
        <v>345998645.32999998</v>
      </c>
      <c r="G237" s="25">
        <v>345970095.79000002</v>
      </c>
      <c r="H237" s="25" t="s">
        <v>42</v>
      </c>
      <c r="I237" s="25" t="s">
        <v>42</v>
      </c>
      <c r="J237" s="25">
        <f t="shared" si="3"/>
        <v>345970095.79000002</v>
      </c>
      <c r="K237" s="25">
        <v>0</v>
      </c>
      <c r="L237" s="25">
        <v>0</v>
      </c>
    </row>
    <row r="238" spans="1:12" ht="56.25" x14ac:dyDescent="0.2">
      <c r="A238" s="23" t="s">
        <v>408</v>
      </c>
      <c r="B238" s="24" t="s">
        <v>114</v>
      </c>
      <c r="C238" s="44" t="s">
        <v>409</v>
      </c>
      <c r="D238" s="45"/>
      <c r="E238" s="25">
        <v>305596421.32999998</v>
      </c>
      <c r="F238" s="25">
        <v>305596421.32999998</v>
      </c>
      <c r="G238" s="25">
        <v>305580821.32999998</v>
      </c>
      <c r="H238" s="25" t="s">
        <v>42</v>
      </c>
      <c r="I238" s="25" t="s">
        <v>42</v>
      </c>
      <c r="J238" s="25">
        <f t="shared" si="3"/>
        <v>305580821.32999998</v>
      </c>
      <c r="K238" s="25">
        <v>0</v>
      </c>
      <c r="L238" s="25">
        <v>0</v>
      </c>
    </row>
    <row r="239" spans="1:12" ht="22.5" x14ac:dyDescent="0.2">
      <c r="A239" s="23" t="s">
        <v>161</v>
      </c>
      <c r="B239" s="24" t="s">
        <v>114</v>
      </c>
      <c r="C239" s="44" t="s">
        <v>410</v>
      </c>
      <c r="D239" s="45"/>
      <c r="E239" s="25">
        <v>305596421.32999998</v>
      </c>
      <c r="F239" s="25">
        <v>305596421.32999998</v>
      </c>
      <c r="G239" s="25">
        <v>305580821.32999998</v>
      </c>
      <c r="H239" s="25" t="s">
        <v>42</v>
      </c>
      <c r="I239" s="25" t="s">
        <v>42</v>
      </c>
      <c r="J239" s="25">
        <f t="shared" si="3"/>
        <v>305580821.32999998</v>
      </c>
      <c r="K239" s="25">
        <v>0</v>
      </c>
      <c r="L239" s="25">
        <v>0</v>
      </c>
    </row>
    <row r="240" spans="1:12" ht="22.5" x14ac:dyDescent="0.2">
      <c r="A240" s="23" t="s">
        <v>169</v>
      </c>
      <c r="B240" s="24" t="s">
        <v>114</v>
      </c>
      <c r="C240" s="44" t="s">
        <v>411</v>
      </c>
      <c r="D240" s="45"/>
      <c r="E240" s="25">
        <v>326316</v>
      </c>
      <c r="F240" s="25">
        <v>326316</v>
      </c>
      <c r="G240" s="25">
        <v>310716</v>
      </c>
      <c r="H240" s="25" t="s">
        <v>42</v>
      </c>
      <c r="I240" s="25" t="s">
        <v>42</v>
      </c>
      <c r="J240" s="25">
        <f t="shared" si="3"/>
        <v>310716</v>
      </c>
      <c r="K240" s="25">
        <v>0</v>
      </c>
      <c r="L240" s="25">
        <v>0</v>
      </c>
    </row>
    <row r="241" spans="1:12" ht="22.5" x14ac:dyDescent="0.2">
      <c r="A241" s="26" t="s">
        <v>171</v>
      </c>
      <c r="B241" s="27" t="s">
        <v>114</v>
      </c>
      <c r="C241" s="42" t="s">
        <v>412</v>
      </c>
      <c r="D241" s="43"/>
      <c r="E241" s="28">
        <v>326316</v>
      </c>
      <c r="F241" s="28">
        <v>326316</v>
      </c>
      <c r="G241" s="28">
        <v>310716</v>
      </c>
      <c r="H241" s="28" t="s">
        <v>42</v>
      </c>
      <c r="I241" s="28" t="s">
        <v>42</v>
      </c>
      <c r="J241" s="28">
        <f t="shared" si="3"/>
        <v>310716</v>
      </c>
      <c r="K241" s="28">
        <v>15600</v>
      </c>
      <c r="L241" s="28">
        <v>15600</v>
      </c>
    </row>
    <row r="242" spans="1:12" ht="22.5" x14ac:dyDescent="0.2">
      <c r="A242" s="26" t="s">
        <v>173</v>
      </c>
      <c r="B242" s="27" t="s">
        <v>114</v>
      </c>
      <c r="C242" s="42" t="s">
        <v>413</v>
      </c>
      <c r="D242" s="43"/>
      <c r="E242" s="28" t="s">
        <v>42</v>
      </c>
      <c r="F242" s="28">
        <v>326316</v>
      </c>
      <c r="G242" s="28">
        <v>310716</v>
      </c>
      <c r="H242" s="28" t="s">
        <v>42</v>
      </c>
      <c r="I242" s="28" t="s">
        <v>42</v>
      </c>
      <c r="J242" s="28">
        <f t="shared" si="3"/>
        <v>310716</v>
      </c>
      <c r="K242" s="28"/>
      <c r="L242" s="28">
        <v>15600</v>
      </c>
    </row>
    <row r="243" spans="1:12" ht="22.5" x14ac:dyDescent="0.2">
      <c r="A243" s="23" t="s">
        <v>125</v>
      </c>
      <c r="B243" s="24" t="s">
        <v>114</v>
      </c>
      <c r="C243" s="44" t="s">
        <v>414</v>
      </c>
      <c r="D243" s="45"/>
      <c r="E243" s="25">
        <v>305270105.32999998</v>
      </c>
      <c r="F243" s="25">
        <v>305270105.32999998</v>
      </c>
      <c r="G243" s="25">
        <v>305270105.32999998</v>
      </c>
      <c r="H243" s="25" t="s">
        <v>42</v>
      </c>
      <c r="I243" s="25" t="s">
        <v>42</v>
      </c>
      <c r="J243" s="25">
        <f t="shared" si="3"/>
        <v>305270105.32999998</v>
      </c>
      <c r="K243" s="25">
        <v>0</v>
      </c>
      <c r="L243" s="25">
        <v>0</v>
      </c>
    </row>
    <row r="244" spans="1:12" x14ac:dyDescent="0.2">
      <c r="A244" s="26" t="s">
        <v>180</v>
      </c>
      <c r="B244" s="27" t="s">
        <v>114</v>
      </c>
      <c r="C244" s="42" t="s">
        <v>415</v>
      </c>
      <c r="D244" s="43"/>
      <c r="E244" s="28">
        <v>305270105.32999998</v>
      </c>
      <c r="F244" s="28">
        <v>305270105.32999998</v>
      </c>
      <c r="G244" s="28">
        <v>305270105.32999998</v>
      </c>
      <c r="H244" s="28" t="s">
        <v>42</v>
      </c>
      <c r="I244" s="28" t="s">
        <v>42</v>
      </c>
      <c r="J244" s="28">
        <f t="shared" si="3"/>
        <v>305270105.32999998</v>
      </c>
      <c r="K244" s="28"/>
      <c r="L244" s="28"/>
    </row>
    <row r="245" spans="1:12" ht="45" x14ac:dyDescent="0.2">
      <c r="A245" s="26" t="s">
        <v>182</v>
      </c>
      <c r="B245" s="27" t="s">
        <v>114</v>
      </c>
      <c r="C245" s="42" t="s">
        <v>416</v>
      </c>
      <c r="D245" s="43"/>
      <c r="E245" s="28" t="s">
        <v>42</v>
      </c>
      <c r="F245" s="28">
        <v>304919968.04000002</v>
      </c>
      <c r="G245" s="28">
        <v>304919968.04000002</v>
      </c>
      <c r="H245" s="28" t="s">
        <v>42</v>
      </c>
      <c r="I245" s="28" t="s">
        <v>42</v>
      </c>
      <c r="J245" s="28">
        <f t="shared" si="3"/>
        <v>304919968.04000002</v>
      </c>
      <c r="K245" s="28"/>
      <c r="L245" s="28"/>
    </row>
    <row r="246" spans="1:12" x14ac:dyDescent="0.2">
      <c r="A246" s="26" t="s">
        <v>184</v>
      </c>
      <c r="B246" s="27" t="s">
        <v>114</v>
      </c>
      <c r="C246" s="42" t="s">
        <v>417</v>
      </c>
      <c r="D246" s="43"/>
      <c r="E246" s="28" t="s">
        <v>42</v>
      </c>
      <c r="F246" s="28">
        <v>350137.29</v>
      </c>
      <c r="G246" s="28">
        <v>350137.29</v>
      </c>
      <c r="H246" s="28" t="s">
        <v>42</v>
      </c>
      <c r="I246" s="28" t="s">
        <v>42</v>
      </c>
      <c r="J246" s="28">
        <f t="shared" si="3"/>
        <v>350137.29</v>
      </c>
      <c r="K246" s="28"/>
      <c r="L246" s="28"/>
    </row>
    <row r="247" spans="1:12" ht="33.75" x14ac:dyDescent="0.2">
      <c r="A247" s="23" t="s">
        <v>418</v>
      </c>
      <c r="B247" s="24" t="s">
        <v>114</v>
      </c>
      <c r="C247" s="44" t="s">
        <v>419</v>
      </c>
      <c r="D247" s="45"/>
      <c r="E247" s="25">
        <v>40402224</v>
      </c>
      <c r="F247" s="25">
        <v>40402224</v>
      </c>
      <c r="G247" s="25">
        <v>40389274.460000001</v>
      </c>
      <c r="H247" s="25" t="s">
        <v>42</v>
      </c>
      <c r="I247" s="25" t="s">
        <v>42</v>
      </c>
      <c r="J247" s="25">
        <f t="shared" si="3"/>
        <v>40389274.460000001</v>
      </c>
      <c r="K247" s="25">
        <v>0</v>
      </c>
      <c r="L247" s="25">
        <v>0</v>
      </c>
    </row>
    <row r="248" spans="1:12" ht="22.5" x14ac:dyDescent="0.2">
      <c r="A248" s="23" t="s">
        <v>161</v>
      </c>
      <c r="B248" s="24" t="s">
        <v>114</v>
      </c>
      <c r="C248" s="44" t="s">
        <v>420</v>
      </c>
      <c r="D248" s="45"/>
      <c r="E248" s="25">
        <v>40402224</v>
      </c>
      <c r="F248" s="25">
        <v>40402224</v>
      </c>
      <c r="G248" s="25">
        <v>40389274.460000001</v>
      </c>
      <c r="H248" s="25" t="s">
        <v>42</v>
      </c>
      <c r="I248" s="25" t="s">
        <v>42</v>
      </c>
      <c r="J248" s="25">
        <f t="shared" si="3"/>
        <v>40389274.460000001</v>
      </c>
      <c r="K248" s="25">
        <v>0</v>
      </c>
      <c r="L248" s="25">
        <v>0</v>
      </c>
    </row>
    <row r="249" spans="1:12" ht="22.5" x14ac:dyDescent="0.2">
      <c r="A249" s="23" t="s">
        <v>125</v>
      </c>
      <c r="B249" s="24" t="s">
        <v>114</v>
      </c>
      <c r="C249" s="44" t="s">
        <v>421</v>
      </c>
      <c r="D249" s="45"/>
      <c r="E249" s="25">
        <v>40402224</v>
      </c>
      <c r="F249" s="25">
        <v>40402224</v>
      </c>
      <c r="G249" s="25">
        <v>40389274.460000001</v>
      </c>
      <c r="H249" s="25" t="s">
        <v>42</v>
      </c>
      <c r="I249" s="25" t="s">
        <v>42</v>
      </c>
      <c r="J249" s="25">
        <f t="shared" si="3"/>
        <v>40389274.460000001</v>
      </c>
      <c r="K249" s="25">
        <v>0</v>
      </c>
      <c r="L249" s="25">
        <v>0</v>
      </c>
    </row>
    <row r="250" spans="1:12" x14ac:dyDescent="0.2">
      <c r="A250" s="26" t="s">
        <v>180</v>
      </c>
      <c r="B250" s="27" t="s">
        <v>114</v>
      </c>
      <c r="C250" s="42" t="s">
        <v>422</v>
      </c>
      <c r="D250" s="43"/>
      <c r="E250" s="28">
        <v>40402224</v>
      </c>
      <c r="F250" s="28">
        <v>40402224</v>
      </c>
      <c r="G250" s="28">
        <v>40389274.460000001</v>
      </c>
      <c r="H250" s="28" t="s">
        <v>42</v>
      </c>
      <c r="I250" s="28" t="s">
        <v>42</v>
      </c>
      <c r="J250" s="28">
        <f t="shared" si="3"/>
        <v>40389274.460000001</v>
      </c>
      <c r="K250" s="28">
        <v>12949.54</v>
      </c>
      <c r="L250" s="28">
        <v>12949.54</v>
      </c>
    </row>
    <row r="251" spans="1:12" x14ac:dyDescent="0.2">
      <c r="A251" s="26" t="s">
        <v>184</v>
      </c>
      <c r="B251" s="27" t="s">
        <v>114</v>
      </c>
      <c r="C251" s="42" t="s">
        <v>423</v>
      </c>
      <c r="D251" s="43"/>
      <c r="E251" s="28" t="s">
        <v>42</v>
      </c>
      <c r="F251" s="28">
        <v>40402224</v>
      </c>
      <c r="G251" s="28">
        <v>40389274.460000001</v>
      </c>
      <c r="H251" s="28" t="s">
        <v>42</v>
      </c>
      <c r="I251" s="28" t="s">
        <v>42</v>
      </c>
      <c r="J251" s="28">
        <f t="shared" si="3"/>
        <v>40389274.460000001</v>
      </c>
      <c r="K251" s="28"/>
      <c r="L251" s="28">
        <v>12949.54</v>
      </c>
    </row>
    <row r="252" spans="1:12" ht="90" x14ac:dyDescent="0.2">
      <c r="A252" s="30" t="s">
        <v>370</v>
      </c>
      <c r="B252" s="24" t="s">
        <v>114</v>
      </c>
      <c r="C252" s="44" t="s">
        <v>424</v>
      </c>
      <c r="D252" s="45"/>
      <c r="E252" s="25">
        <v>92669</v>
      </c>
      <c r="F252" s="25">
        <v>92669</v>
      </c>
      <c r="G252" s="25">
        <v>88598.3</v>
      </c>
      <c r="H252" s="25" t="s">
        <v>42</v>
      </c>
      <c r="I252" s="25" t="s">
        <v>42</v>
      </c>
      <c r="J252" s="25">
        <f t="shared" si="3"/>
        <v>88598.3</v>
      </c>
      <c r="K252" s="25">
        <v>0</v>
      </c>
      <c r="L252" s="25">
        <v>0</v>
      </c>
    </row>
    <row r="253" spans="1:12" ht="78.75" x14ac:dyDescent="0.2">
      <c r="A253" s="30" t="s">
        <v>372</v>
      </c>
      <c r="B253" s="24" t="s">
        <v>114</v>
      </c>
      <c r="C253" s="44" t="s">
        <v>425</v>
      </c>
      <c r="D253" s="45"/>
      <c r="E253" s="25">
        <v>92669</v>
      </c>
      <c r="F253" s="25">
        <v>92669</v>
      </c>
      <c r="G253" s="25">
        <v>88598.3</v>
      </c>
      <c r="H253" s="25" t="s">
        <v>42</v>
      </c>
      <c r="I253" s="25" t="s">
        <v>42</v>
      </c>
      <c r="J253" s="25">
        <f t="shared" si="3"/>
        <v>88598.3</v>
      </c>
      <c r="K253" s="25">
        <v>0</v>
      </c>
      <c r="L253" s="25">
        <v>0</v>
      </c>
    </row>
    <row r="254" spans="1:12" ht="22.5" x14ac:dyDescent="0.2">
      <c r="A254" s="23" t="s">
        <v>380</v>
      </c>
      <c r="B254" s="24" t="s">
        <v>114</v>
      </c>
      <c r="C254" s="44" t="s">
        <v>426</v>
      </c>
      <c r="D254" s="45"/>
      <c r="E254" s="25">
        <v>63200</v>
      </c>
      <c r="F254" s="25">
        <v>63200</v>
      </c>
      <c r="G254" s="25">
        <v>63200</v>
      </c>
      <c r="H254" s="25" t="s">
        <v>42</v>
      </c>
      <c r="I254" s="25" t="s">
        <v>42</v>
      </c>
      <c r="J254" s="25">
        <f t="shared" si="3"/>
        <v>63200</v>
      </c>
      <c r="K254" s="25">
        <v>0</v>
      </c>
      <c r="L254" s="25">
        <v>0</v>
      </c>
    </row>
    <row r="255" spans="1:12" ht="22.5" x14ac:dyDescent="0.2">
      <c r="A255" s="23" t="s">
        <v>161</v>
      </c>
      <c r="B255" s="24" t="s">
        <v>114</v>
      </c>
      <c r="C255" s="44" t="s">
        <v>427</v>
      </c>
      <c r="D255" s="45"/>
      <c r="E255" s="25">
        <v>63200</v>
      </c>
      <c r="F255" s="25">
        <v>63200</v>
      </c>
      <c r="G255" s="25">
        <v>63200</v>
      </c>
      <c r="H255" s="25" t="s">
        <v>42</v>
      </c>
      <c r="I255" s="25" t="s">
        <v>42</v>
      </c>
      <c r="J255" s="25">
        <f t="shared" si="3"/>
        <v>63200</v>
      </c>
      <c r="K255" s="25">
        <v>0</v>
      </c>
      <c r="L255" s="25">
        <v>0</v>
      </c>
    </row>
    <row r="256" spans="1:12" ht="22.5" x14ac:dyDescent="0.2">
      <c r="A256" s="23" t="s">
        <v>125</v>
      </c>
      <c r="B256" s="24" t="s">
        <v>114</v>
      </c>
      <c r="C256" s="44" t="s">
        <v>428</v>
      </c>
      <c r="D256" s="45"/>
      <c r="E256" s="25">
        <v>63200</v>
      </c>
      <c r="F256" s="25">
        <v>63200</v>
      </c>
      <c r="G256" s="25">
        <v>63200</v>
      </c>
      <c r="H256" s="25" t="s">
        <v>42</v>
      </c>
      <c r="I256" s="25" t="s">
        <v>42</v>
      </c>
      <c r="J256" s="25">
        <f t="shared" si="3"/>
        <v>63200</v>
      </c>
      <c r="K256" s="25">
        <v>0</v>
      </c>
      <c r="L256" s="25">
        <v>0</v>
      </c>
    </row>
    <row r="257" spans="1:12" x14ac:dyDescent="0.2">
      <c r="A257" s="26" t="s">
        <v>180</v>
      </c>
      <c r="B257" s="27" t="s">
        <v>114</v>
      </c>
      <c r="C257" s="42" t="s">
        <v>429</v>
      </c>
      <c r="D257" s="43"/>
      <c r="E257" s="28">
        <v>63200</v>
      </c>
      <c r="F257" s="28">
        <v>63200</v>
      </c>
      <c r="G257" s="28">
        <v>63200</v>
      </c>
      <c r="H257" s="28" t="s">
        <v>42</v>
      </c>
      <c r="I257" s="28" t="s">
        <v>42</v>
      </c>
      <c r="J257" s="28">
        <f t="shared" si="3"/>
        <v>63200</v>
      </c>
      <c r="K257" s="28"/>
      <c r="L257" s="28"/>
    </row>
    <row r="258" spans="1:12" x14ac:dyDescent="0.2">
      <c r="A258" s="26" t="s">
        <v>184</v>
      </c>
      <c r="B258" s="27" t="s">
        <v>114</v>
      </c>
      <c r="C258" s="42" t="s">
        <v>430</v>
      </c>
      <c r="D258" s="43"/>
      <c r="E258" s="28" t="s">
        <v>42</v>
      </c>
      <c r="F258" s="28">
        <v>63200</v>
      </c>
      <c r="G258" s="28">
        <v>63200</v>
      </c>
      <c r="H258" s="28" t="s">
        <v>42</v>
      </c>
      <c r="I258" s="28" t="s">
        <v>42</v>
      </c>
      <c r="J258" s="28">
        <f t="shared" si="3"/>
        <v>63200</v>
      </c>
      <c r="K258" s="28"/>
      <c r="L258" s="28"/>
    </row>
    <row r="259" spans="1:12" ht="78.75" x14ac:dyDescent="0.2">
      <c r="A259" s="30" t="s">
        <v>392</v>
      </c>
      <c r="B259" s="24" t="s">
        <v>114</v>
      </c>
      <c r="C259" s="44" t="s">
        <v>431</v>
      </c>
      <c r="D259" s="45"/>
      <c r="E259" s="25">
        <v>29469</v>
      </c>
      <c r="F259" s="25">
        <v>29469</v>
      </c>
      <c r="G259" s="25">
        <v>25398.3</v>
      </c>
      <c r="H259" s="25" t="s">
        <v>42</v>
      </c>
      <c r="I259" s="25" t="s">
        <v>42</v>
      </c>
      <c r="J259" s="25">
        <f t="shared" si="3"/>
        <v>25398.3</v>
      </c>
      <c r="K259" s="25">
        <v>0</v>
      </c>
      <c r="L259" s="25">
        <v>0</v>
      </c>
    </row>
    <row r="260" spans="1:12" ht="22.5" x14ac:dyDescent="0.2">
      <c r="A260" s="23" t="s">
        <v>161</v>
      </c>
      <c r="B260" s="24" t="s">
        <v>114</v>
      </c>
      <c r="C260" s="44" t="s">
        <v>432</v>
      </c>
      <c r="D260" s="45"/>
      <c r="E260" s="25">
        <v>29469</v>
      </c>
      <c r="F260" s="25">
        <v>29469</v>
      </c>
      <c r="G260" s="25">
        <v>25398.3</v>
      </c>
      <c r="H260" s="25" t="s">
        <v>42</v>
      </c>
      <c r="I260" s="25" t="s">
        <v>42</v>
      </c>
      <c r="J260" s="25">
        <f t="shared" si="3"/>
        <v>25398.3</v>
      </c>
      <c r="K260" s="25">
        <v>0</v>
      </c>
      <c r="L260" s="25">
        <v>0</v>
      </c>
    </row>
    <row r="261" spans="1:12" ht="22.5" x14ac:dyDescent="0.2">
      <c r="A261" s="23" t="s">
        <v>125</v>
      </c>
      <c r="B261" s="24" t="s">
        <v>114</v>
      </c>
      <c r="C261" s="44" t="s">
        <v>433</v>
      </c>
      <c r="D261" s="45"/>
      <c r="E261" s="25">
        <v>29469</v>
      </c>
      <c r="F261" s="25">
        <v>29469</v>
      </c>
      <c r="G261" s="25">
        <v>25398.3</v>
      </c>
      <c r="H261" s="25" t="s">
        <v>42</v>
      </c>
      <c r="I261" s="25" t="s">
        <v>42</v>
      </c>
      <c r="J261" s="25">
        <f t="shared" si="3"/>
        <v>25398.3</v>
      </c>
      <c r="K261" s="25">
        <v>0</v>
      </c>
      <c r="L261" s="25">
        <v>0</v>
      </c>
    </row>
    <row r="262" spans="1:12" x14ac:dyDescent="0.2">
      <c r="A262" s="26" t="s">
        <v>180</v>
      </c>
      <c r="B262" s="27" t="s">
        <v>114</v>
      </c>
      <c r="C262" s="42" t="s">
        <v>434</v>
      </c>
      <c r="D262" s="43"/>
      <c r="E262" s="28">
        <v>29469</v>
      </c>
      <c r="F262" s="28">
        <v>29469</v>
      </c>
      <c r="G262" s="28">
        <v>25398.3</v>
      </c>
      <c r="H262" s="28" t="s">
        <v>42</v>
      </c>
      <c r="I262" s="28" t="s">
        <v>42</v>
      </c>
      <c r="J262" s="28">
        <f t="shared" si="3"/>
        <v>25398.3</v>
      </c>
      <c r="K262" s="28">
        <v>4070.7</v>
      </c>
      <c r="L262" s="28">
        <v>4070.7</v>
      </c>
    </row>
    <row r="263" spans="1:12" x14ac:dyDescent="0.2">
      <c r="A263" s="26" t="s">
        <v>184</v>
      </c>
      <c r="B263" s="27" t="s">
        <v>114</v>
      </c>
      <c r="C263" s="42" t="s">
        <v>435</v>
      </c>
      <c r="D263" s="43"/>
      <c r="E263" s="28" t="s">
        <v>42</v>
      </c>
      <c r="F263" s="28">
        <v>29469</v>
      </c>
      <c r="G263" s="28">
        <v>25398.3</v>
      </c>
      <c r="H263" s="28" t="s">
        <v>42</v>
      </c>
      <c r="I263" s="28" t="s">
        <v>42</v>
      </c>
      <c r="J263" s="28">
        <f t="shared" si="3"/>
        <v>25398.3</v>
      </c>
      <c r="K263" s="28"/>
      <c r="L263" s="28">
        <v>4070.7</v>
      </c>
    </row>
    <row r="264" spans="1:12" x14ac:dyDescent="0.2">
      <c r="A264" s="23" t="s">
        <v>436</v>
      </c>
      <c r="B264" s="24" t="s">
        <v>114</v>
      </c>
      <c r="C264" s="44" t="s">
        <v>437</v>
      </c>
      <c r="D264" s="45"/>
      <c r="E264" s="25">
        <v>121712286.47</v>
      </c>
      <c r="F264" s="25">
        <v>121712286.47</v>
      </c>
      <c r="G264" s="25">
        <v>119049853.3</v>
      </c>
      <c r="H264" s="25" t="s">
        <v>42</v>
      </c>
      <c r="I264" s="25" t="s">
        <v>42</v>
      </c>
      <c r="J264" s="25">
        <f t="shared" si="3"/>
        <v>119049853.3</v>
      </c>
      <c r="K264" s="25">
        <v>0</v>
      </c>
      <c r="L264" s="25">
        <v>0</v>
      </c>
    </row>
    <row r="265" spans="1:12" ht="22.5" x14ac:dyDescent="0.2">
      <c r="A265" s="23" t="s">
        <v>135</v>
      </c>
      <c r="B265" s="24" t="s">
        <v>114</v>
      </c>
      <c r="C265" s="44" t="s">
        <v>438</v>
      </c>
      <c r="D265" s="45"/>
      <c r="E265" s="25">
        <v>121712286.47</v>
      </c>
      <c r="F265" s="25">
        <v>121712286.47</v>
      </c>
      <c r="G265" s="25">
        <v>119049853.3</v>
      </c>
      <c r="H265" s="25" t="s">
        <v>42</v>
      </c>
      <c r="I265" s="25" t="s">
        <v>42</v>
      </c>
      <c r="J265" s="25">
        <f t="shared" si="3"/>
        <v>119049853.3</v>
      </c>
      <c r="K265" s="25">
        <v>0</v>
      </c>
      <c r="L265" s="25">
        <v>0</v>
      </c>
    </row>
    <row r="266" spans="1:12" ht="22.5" x14ac:dyDescent="0.2">
      <c r="A266" s="23" t="s">
        <v>439</v>
      </c>
      <c r="B266" s="24" t="s">
        <v>114</v>
      </c>
      <c r="C266" s="44" t="s">
        <v>440</v>
      </c>
      <c r="D266" s="45"/>
      <c r="E266" s="25">
        <v>121712286.47</v>
      </c>
      <c r="F266" s="25">
        <v>121712286.47</v>
      </c>
      <c r="G266" s="25">
        <v>119049853.3</v>
      </c>
      <c r="H266" s="25" t="s">
        <v>42</v>
      </c>
      <c r="I266" s="25" t="s">
        <v>42</v>
      </c>
      <c r="J266" s="25">
        <f t="shared" si="3"/>
        <v>119049853.3</v>
      </c>
      <c r="K266" s="25">
        <v>0</v>
      </c>
      <c r="L266" s="25">
        <v>0</v>
      </c>
    </row>
    <row r="267" spans="1:12" ht="101.25" x14ac:dyDescent="0.2">
      <c r="A267" s="30" t="s">
        <v>441</v>
      </c>
      <c r="B267" s="24" t="s">
        <v>114</v>
      </c>
      <c r="C267" s="44" t="s">
        <v>442</v>
      </c>
      <c r="D267" s="45"/>
      <c r="E267" s="25">
        <v>58133834.140000001</v>
      </c>
      <c r="F267" s="25">
        <v>58133834.140000001</v>
      </c>
      <c r="G267" s="25">
        <v>57563052.670000002</v>
      </c>
      <c r="H267" s="25" t="s">
        <v>42</v>
      </c>
      <c r="I267" s="25" t="s">
        <v>42</v>
      </c>
      <c r="J267" s="25">
        <f t="shared" si="3"/>
        <v>57563052.670000002</v>
      </c>
      <c r="K267" s="25">
        <v>0</v>
      </c>
      <c r="L267" s="25">
        <v>0</v>
      </c>
    </row>
    <row r="268" spans="1:12" ht="22.5" x14ac:dyDescent="0.2">
      <c r="A268" s="23" t="s">
        <v>161</v>
      </c>
      <c r="B268" s="24" t="s">
        <v>114</v>
      </c>
      <c r="C268" s="44" t="s">
        <v>443</v>
      </c>
      <c r="D268" s="45"/>
      <c r="E268" s="25">
        <v>2706434.14</v>
      </c>
      <c r="F268" s="25">
        <v>2706434.14</v>
      </c>
      <c r="G268" s="25">
        <v>2706432.67</v>
      </c>
      <c r="H268" s="25" t="s">
        <v>42</v>
      </c>
      <c r="I268" s="25" t="s">
        <v>42</v>
      </c>
      <c r="J268" s="25">
        <f t="shared" si="3"/>
        <v>2706432.67</v>
      </c>
      <c r="K268" s="25">
        <v>0</v>
      </c>
      <c r="L268" s="25">
        <v>0</v>
      </c>
    </row>
    <row r="269" spans="1:12" ht="22.5" x14ac:dyDescent="0.2">
      <c r="A269" s="23" t="s">
        <v>125</v>
      </c>
      <c r="B269" s="24" t="s">
        <v>114</v>
      </c>
      <c r="C269" s="44" t="s">
        <v>444</v>
      </c>
      <c r="D269" s="45"/>
      <c r="E269" s="25">
        <v>2706434.14</v>
      </c>
      <c r="F269" s="25">
        <v>2706434.14</v>
      </c>
      <c r="G269" s="25">
        <v>2706432.67</v>
      </c>
      <c r="H269" s="25" t="s">
        <v>42</v>
      </c>
      <c r="I269" s="25" t="s">
        <v>42</v>
      </c>
      <c r="J269" s="25">
        <f t="shared" si="3"/>
        <v>2706432.67</v>
      </c>
      <c r="K269" s="25">
        <v>0</v>
      </c>
      <c r="L269" s="25">
        <v>0</v>
      </c>
    </row>
    <row r="270" spans="1:12" x14ac:dyDescent="0.2">
      <c r="A270" s="26" t="s">
        <v>127</v>
      </c>
      <c r="B270" s="27" t="s">
        <v>114</v>
      </c>
      <c r="C270" s="42" t="s">
        <v>445</v>
      </c>
      <c r="D270" s="43"/>
      <c r="E270" s="28">
        <v>2589368.14</v>
      </c>
      <c r="F270" s="28">
        <v>2589368.14</v>
      </c>
      <c r="G270" s="28">
        <v>2589366.67</v>
      </c>
      <c r="H270" s="28" t="s">
        <v>42</v>
      </c>
      <c r="I270" s="28" t="s">
        <v>42</v>
      </c>
      <c r="J270" s="28">
        <f t="shared" si="3"/>
        <v>2589366.67</v>
      </c>
      <c r="K270" s="28">
        <v>1.47</v>
      </c>
      <c r="L270" s="28">
        <v>1.47</v>
      </c>
    </row>
    <row r="271" spans="1:12" ht="45" x14ac:dyDescent="0.2">
      <c r="A271" s="26" t="s">
        <v>177</v>
      </c>
      <c r="B271" s="27" t="s">
        <v>114</v>
      </c>
      <c r="C271" s="42" t="s">
        <v>446</v>
      </c>
      <c r="D271" s="43"/>
      <c r="E271" s="28" t="s">
        <v>42</v>
      </c>
      <c r="F271" s="28">
        <v>2589368.14</v>
      </c>
      <c r="G271" s="28">
        <v>2589366.67</v>
      </c>
      <c r="H271" s="28" t="s">
        <v>42</v>
      </c>
      <c r="I271" s="28" t="s">
        <v>42</v>
      </c>
      <c r="J271" s="28">
        <f t="shared" ref="J271:J334" si="4">IF(IF(G271="-",0,G271)+IF(H271="-",0,H271)+IF(I271="-",0,I271)=0,"-",IF(G271="-",0,G271)+IF(H271="-",0,H271)+IF(I271="-",0,I271))</f>
        <v>2589366.67</v>
      </c>
      <c r="K271" s="28"/>
      <c r="L271" s="28">
        <v>1.47</v>
      </c>
    </row>
    <row r="272" spans="1:12" x14ac:dyDescent="0.2">
      <c r="A272" s="26" t="s">
        <v>180</v>
      </c>
      <c r="B272" s="27" t="s">
        <v>114</v>
      </c>
      <c r="C272" s="42" t="s">
        <v>447</v>
      </c>
      <c r="D272" s="43"/>
      <c r="E272" s="28">
        <v>117066</v>
      </c>
      <c r="F272" s="28">
        <v>117066</v>
      </c>
      <c r="G272" s="28">
        <v>117066</v>
      </c>
      <c r="H272" s="28" t="s">
        <v>42</v>
      </c>
      <c r="I272" s="28" t="s">
        <v>42</v>
      </c>
      <c r="J272" s="28">
        <f t="shared" si="4"/>
        <v>117066</v>
      </c>
      <c r="K272" s="28"/>
      <c r="L272" s="28"/>
    </row>
    <row r="273" spans="1:12" ht="45" x14ac:dyDescent="0.2">
      <c r="A273" s="26" t="s">
        <v>182</v>
      </c>
      <c r="B273" s="27" t="s">
        <v>114</v>
      </c>
      <c r="C273" s="42" t="s">
        <v>448</v>
      </c>
      <c r="D273" s="43"/>
      <c r="E273" s="28" t="s">
        <v>42</v>
      </c>
      <c r="F273" s="28">
        <v>117066</v>
      </c>
      <c r="G273" s="28">
        <v>117066</v>
      </c>
      <c r="H273" s="28" t="s">
        <v>42</v>
      </c>
      <c r="I273" s="28" t="s">
        <v>42</v>
      </c>
      <c r="J273" s="28">
        <f t="shared" si="4"/>
        <v>117066</v>
      </c>
      <c r="K273" s="28"/>
      <c r="L273" s="28"/>
    </row>
    <row r="274" spans="1:12" ht="112.5" x14ac:dyDescent="0.2">
      <c r="A274" s="30" t="s">
        <v>449</v>
      </c>
      <c r="B274" s="24" t="s">
        <v>114</v>
      </c>
      <c r="C274" s="44" t="s">
        <v>450</v>
      </c>
      <c r="D274" s="45"/>
      <c r="E274" s="25">
        <v>33256440</v>
      </c>
      <c r="F274" s="25">
        <v>33256440</v>
      </c>
      <c r="G274" s="25">
        <v>32913972</v>
      </c>
      <c r="H274" s="25" t="s">
        <v>42</v>
      </c>
      <c r="I274" s="25" t="s">
        <v>42</v>
      </c>
      <c r="J274" s="25">
        <f t="shared" si="4"/>
        <v>32913972</v>
      </c>
      <c r="K274" s="25">
        <v>0</v>
      </c>
      <c r="L274" s="25">
        <v>0</v>
      </c>
    </row>
    <row r="275" spans="1:12" ht="22.5" x14ac:dyDescent="0.2">
      <c r="A275" s="23" t="s">
        <v>125</v>
      </c>
      <c r="B275" s="24" t="s">
        <v>114</v>
      </c>
      <c r="C275" s="44" t="s">
        <v>451</v>
      </c>
      <c r="D275" s="45"/>
      <c r="E275" s="25">
        <v>33256440</v>
      </c>
      <c r="F275" s="25">
        <v>33256440</v>
      </c>
      <c r="G275" s="25">
        <v>32913972</v>
      </c>
      <c r="H275" s="25" t="s">
        <v>42</v>
      </c>
      <c r="I275" s="25" t="s">
        <v>42</v>
      </c>
      <c r="J275" s="25">
        <f t="shared" si="4"/>
        <v>32913972</v>
      </c>
      <c r="K275" s="25">
        <v>0</v>
      </c>
      <c r="L275" s="25">
        <v>0</v>
      </c>
    </row>
    <row r="276" spans="1:12" x14ac:dyDescent="0.2">
      <c r="A276" s="26" t="s">
        <v>127</v>
      </c>
      <c r="B276" s="27" t="s">
        <v>114</v>
      </c>
      <c r="C276" s="42" t="s">
        <v>452</v>
      </c>
      <c r="D276" s="43"/>
      <c r="E276" s="28">
        <v>32666760</v>
      </c>
      <c r="F276" s="28">
        <v>32666760</v>
      </c>
      <c r="G276" s="28">
        <v>32324292</v>
      </c>
      <c r="H276" s="28" t="s">
        <v>42</v>
      </c>
      <c r="I276" s="28" t="s">
        <v>42</v>
      </c>
      <c r="J276" s="28">
        <f t="shared" si="4"/>
        <v>32324292</v>
      </c>
      <c r="K276" s="28">
        <v>342468</v>
      </c>
      <c r="L276" s="28">
        <v>342468</v>
      </c>
    </row>
    <row r="277" spans="1:12" ht="45" x14ac:dyDescent="0.2">
      <c r="A277" s="26" t="s">
        <v>177</v>
      </c>
      <c r="B277" s="27" t="s">
        <v>114</v>
      </c>
      <c r="C277" s="42" t="s">
        <v>453</v>
      </c>
      <c r="D277" s="43"/>
      <c r="E277" s="28" t="s">
        <v>42</v>
      </c>
      <c r="F277" s="28">
        <v>32666760</v>
      </c>
      <c r="G277" s="28">
        <v>32324292</v>
      </c>
      <c r="H277" s="28" t="s">
        <v>42</v>
      </c>
      <c r="I277" s="28" t="s">
        <v>42</v>
      </c>
      <c r="J277" s="28">
        <f t="shared" si="4"/>
        <v>32324292</v>
      </c>
      <c r="K277" s="28"/>
      <c r="L277" s="28">
        <v>342468</v>
      </c>
    </row>
    <row r="278" spans="1:12" x14ac:dyDescent="0.2">
      <c r="A278" s="26" t="s">
        <v>180</v>
      </c>
      <c r="B278" s="27" t="s">
        <v>114</v>
      </c>
      <c r="C278" s="42" t="s">
        <v>454</v>
      </c>
      <c r="D278" s="43"/>
      <c r="E278" s="28">
        <v>589680</v>
      </c>
      <c r="F278" s="28">
        <v>589680</v>
      </c>
      <c r="G278" s="28">
        <v>589680</v>
      </c>
      <c r="H278" s="28" t="s">
        <v>42</v>
      </c>
      <c r="I278" s="28" t="s">
        <v>42</v>
      </c>
      <c r="J278" s="28">
        <f t="shared" si="4"/>
        <v>589680</v>
      </c>
      <c r="K278" s="28"/>
      <c r="L278" s="28"/>
    </row>
    <row r="279" spans="1:12" ht="45" x14ac:dyDescent="0.2">
      <c r="A279" s="26" t="s">
        <v>182</v>
      </c>
      <c r="B279" s="27" t="s">
        <v>114</v>
      </c>
      <c r="C279" s="42" t="s">
        <v>455</v>
      </c>
      <c r="D279" s="43"/>
      <c r="E279" s="28" t="s">
        <v>42</v>
      </c>
      <c r="F279" s="28">
        <v>589680</v>
      </c>
      <c r="G279" s="28">
        <v>589680</v>
      </c>
      <c r="H279" s="28" t="s">
        <v>42</v>
      </c>
      <c r="I279" s="28" t="s">
        <v>42</v>
      </c>
      <c r="J279" s="28">
        <f t="shared" si="4"/>
        <v>589680</v>
      </c>
      <c r="K279" s="28"/>
      <c r="L279" s="28"/>
    </row>
    <row r="280" spans="1:12" ht="112.5" x14ac:dyDescent="0.2">
      <c r="A280" s="30" t="s">
        <v>456</v>
      </c>
      <c r="B280" s="24" t="s">
        <v>114</v>
      </c>
      <c r="C280" s="44" t="s">
        <v>457</v>
      </c>
      <c r="D280" s="45"/>
      <c r="E280" s="25">
        <v>22170960</v>
      </c>
      <c r="F280" s="25">
        <v>22170960</v>
      </c>
      <c r="G280" s="25">
        <v>21942648</v>
      </c>
      <c r="H280" s="25" t="s">
        <v>42</v>
      </c>
      <c r="I280" s="25" t="s">
        <v>42</v>
      </c>
      <c r="J280" s="25">
        <f t="shared" si="4"/>
        <v>21942648</v>
      </c>
      <c r="K280" s="25">
        <v>0</v>
      </c>
      <c r="L280" s="25">
        <v>0</v>
      </c>
    </row>
    <row r="281" spans="1:12" ht="22.5" x14ac:dyDescent="0.2">
      <c r="A281" s="23" t="s">
        <v>125</v>
      </c>
      <c r="B281" s="24" t="s">
        <v>114</v>
      </c>
      <c r="C281" s="44" t="s">
        <v>458</v>
      </c>
      <c r="D281" s="45"/>
      <c r="E281" s="25">
        <v>22170960</v>
      </c>
      <c r="F281" s="25">
        <v>22170960</v>
      </c>
      <c r="G281" s="25">
        <v>21942648</v>
      </c>
      <c r="H281" s="25" t="s">
        <v>42</v>
      </c>
      <c r="I281" s="25" t="s">
        <v>42</v>
      </c>
      <c r="J281" s="25">
        <f t="shared" si="4"/>
        <v>21942648</v>
      </c>
      <c r="K281" s="25">
        <v>0</v>
      </c>
      <c r="L281" s="25">
        <v>0</v>
      </c>
    </row>
    <row r="282" spans="1:12" x14ac:dyDescent="0.2">
      <c r="A282" s="26" t="s">
        <v>127</v>
      </c>
      <c r="B282" s="27" t="s">
        <v>114</v>
      </c>
      <c r="C282" s="42" t="s">
        <v>459</v>
      </c>
      <c r="D282" s="43"/>
      <c r="E282" s="28">
        <v>21777840</v>
      </c>
      <c r="F282" s="28">
        <v>21777840</v>
      </c>
      <c r="G282" s="28">
        <v>21549528</v>
      </c>
      <c r="H282" s="28" t="s">
        <v>42</v>
      </c>
      <c r="I282" s="28" t="s">
        <v>42</v>
      </c>
      <c r="J282" s="28">
        <f t="shared" si="4"/>
        <v>21549528</v>
      </c>
      <c r="K282" s="28">
        <v>228312</v>
      </c>
      <c r="L282" s="28">
        <v>228312</v>
      </c>
    </row>
    <row r="283" spans="1:12" ht="45" x14ac:dyDescent="0.2">
      <c r="A283" s="26" t="s">
        <v>177</v>
      </c>
      <c r="B283" s="27" t="s">
        <v>114</v>
      </c>
      <c r="C283" s="42" t="s">
        <v>460</v>
      </c>
      <c r="D283" s="43"/>
      <c r="E283" s="28" t="s">
        <v>42</v>
      </c>
      <c r="F283" s="28">
        <v>21777840</v>
      </c>
      <c r="G283" s="28">
        <v>21549528</v>
      </c>
      <c r="H283" s="28" t="s">
        <v>42</v>
      </c>
      <c r="I283" s="28" t="s">
        <v>42</v>
      </c>
      <c r="J283" s="28">
        <f t="shared" si="4"/>
        <v>21549528</v>
      </c>
      <c r="K283" s="28"/>
      <c r="L283" s="28">
        <v>228312</v>
      </c>
    </row>
    <row r="284" spans="1:12" x14ac:dyDescent="0.2">
      <c r="A284" s="26" t="s">
        <v>180</v>
      </c>
      <c r="B284" s="27" t="s">
        <v>114</v>
      </c>
      <c r="C284" s="42" t="s">
        <v>461</v>
      </c>
      <c r="D284" s="43"/>
      <c r="E284" s="28">
        <v>393120</v>
      </c>
      <c r="F284" s="28">
        <v>393120</v>
      </c>
      <c r="G284" s="28">
        <v>393120</v>
      </c>
      <c r="H284" s="28" t="s">
        <v>42</v>
      </c>
      <c r="I284" s="28" t="s">
        <v>42</v>
      </c>
      <c r="J284" s="28">
        <f t="shared" si="4"/>
        <v>393120</v>
      </c>
      <c r="K284" s="28"/>
      <c r="L284" s="28"/>
    </row>
    <row r="285" spans="1:12" ht="45" x14ac:dyDescent="0.2">
      <c r="A285" s="26" t="s">
        <v>182</v>
      </c>
      <c r="B285" s="27" t="s">
        <v>114</v>
      </c>
      <c r="C285" s="42" t="s">
        <v>462</v>
      </c>
      <c r="D285" s="43"/>
      <c r="E285" s="28" t="s">
        <v>42</v>
      </c>
      <c r="F285" s="28">
        <v>393120</v>
      </c>
      <c r="G285" s="28">
        <v>393120</v>
      </c>
      <c r="H285" s="28" t="s">
        <v>42</v>
      </c>
      <c r="I285" s="28" t="s">
        <v>42</v>
      </c>
      <c r="J285" s="28">
        <f t="shared" si="4"/>
        <v>393120</v>
      </c>
      <c r="K285" s="28"/>
      <c r="L285" s="28"/>
    </row>
    <row r="286" spans="1:12" ht="56.25" x14ac:dyDescent="0.2">
      <c r="A286" s="23" t="s">
        <v>463</v>
      </c>
      <c r="B286" s="24" t="s">
        <v>114</v>
      </c>
      <c r="C286" s="44" t="s">
        <v>464</v>
      </c>
      <c r="D286" s="45"/>
      <c r="E286" s="25">
        <v>4457702.33</v>
      </c>
      <c r="F286" s="25">
        <v>4457702.33</v>
      </c>
      <c r="G286" s="25">
        <v>4456444</v>
      </c>
      <c r="H286" s="25" t="s">
        <v>42</v>
      </c>
      <c r="I286" s="25" t="s">
        <v>42</v>
      </c>
      <c r="J286" s="25">
        <f t="shared" si="4"/>
        <v>4456444</v>
      </c>
      <c r="K286" s="25">
        <v>0</v>
      </c>
      <c r="L286" s="25">
        <v>0</v>
      </c>
    </row>
    <row r="287" spans="1:12" ht="33.75" x14ac:dyDescent="0.2">
      <c r="A287" s="23" t="s">
        <v>465</v>
      </c>
      <c r="B287" s="24" t="s">
        <v>114</v>
      </c>
      <c r="C287" s="44" t="s">
        <v>466</v>
      </c>
      <c r="D287" s="45"/>
      <c r="E287" s="25">
        <v>244419</v>
      </c>
      <c r="F287" s="25">
        <v>244419</v>
      </c>
      <c r="G287" s="25">
        <v>243319</v>
      </c>
      <c r="H287" s="25" t="s">
        <v>42</v>
      </c>
      <c r="I287" s="25" t="s">
        <v>42</v>
      </c>
      <c r="J287" s="25">
        <f t="shared" si="4"/>
        <v>243319</v>
      </c>
      <c r="K287" s="25">
        <v>0</v>
      </c>
      <c r="L287" s="25">
        <v>0</v>
      </c>
    </row>
    <row r="288" spans="1:12" ht="22.5" x14ac:dyDescent="0.2">
      <c r="A288" s="23" t="s">
        <v>125</v>
      </c>
      <c r="B288" s="24" t="s">
        <v>114</v>
      </c>
      <c r="C288" s="44" t="s">
        <v>467</v>
      </c>
      <c r="D288" s="45"/>
      <c r="E288" s="25">
        <v>192225.5</v>
      </c>
      <c r="F288" s="25">
        <v>192225.5</v>
      </c>
      <c r="G288" s="25">
        <v>192225.5</v>
      </c>
      <c r="H288" s="25" t="s">
        <v>42</v>
      </c>
      <c r="I288" s="25" t="s">
        <v>42</v>
      </c>
      <c r="J288" s="25">
        <f t="shared" si="4"/>
        <v>192225.5</v>
      </c>
      <c r="K288" s="25">
        <v>0</v>
      </c>
      <c r="L288" s="25">
        <v>0</v>
      </c>
    </row>
    <row r="289" spans="1:12" ht="45" x14ac:dyDescent="0.2">
      <c r="A289" s="26" t="s">
        <v>210</v>
      </c>
      <c r="B289" s="27" t="s">
        <v>114</v>
      </c>
      <c r="C289" s="42" t="s">
        <v>468</v>
      </c>
      <c r="D289" s="43"/>
      <c r="E289" s="28">
        <v>192225.5</v>
      </c>
      <c r="F289" s="28">
        <v>192225.5</v>
      </c>
      <c r="G289" s="28">
        <v>192225.5</v>
      </c>
      <c r="H289" s="28" t="s">
        <v>42</v>
      </c>
      <c r="I289" s="28" t="s">
        <v>42</v>
      </c>
      <c r="J289" s="28">
        <f t="shared" si="4"/>
        <v>192225.5</v>
      </c>
      <c r="K289" s="28"/>
      <c r="L289" s="28"/>
    </row>
    <row r="290" spans="1:12" ht="22.5" x14ac:dyDescent="0.2">
      <c r="A290" s="26" t="s">
        <v>212</v>
      </c>
      <c r="B290" s="27" t="s">
        <v>114</v>
      </c>
      <c r="C290" s="42" t="s">
        <v>469</v>
      </c>
      <c r="D290" s="43"/>
      <c r="E290" s="28" t="s">
        <v>42</v>
      </c>
      <c r="F290" s="28">
        <v>192225.5</v>
      </c>
      <c r="G290" s="28">
        <v>192225.5</v>
      </c>
      <c r="H290" s="28" t="s">
        <v>42</v>
      </c>
      <c r="I290" s="28" t="s">
        <v>42</v>
      </c>
      <c r="J290" s="28">
        <f t="shared" si="4"/>
        <v>192225.5</v>
      </c>
      <c r="K290" s="28"/>
      <c r="L290" s="28"/>
    </row>
    <row r="291" spans="1:12" x14ac:dyDescent="0.2">
      <c r="A291" s="23" t="s">
        <v>214</v>
      </c>
      <c r="B291" s="24" t="s">
        <v>114</v>
      </c>
      <c r="C291" s="44" t="s">
        <v>470</v>
      </c>
      <c r="D291" s="45"/>
      <c r="E291" s="25">
        <v>52193.5</v>
      </c>
      <c r="F291" s="25">
        <v>52193.5</v>
      </c>
      <c r="G291" s="25">
        <v>51093.5</v>
      </c>
      <c r="H291" s="25" t="s">
        <v>42</v>
      </c>
      <c r="I291" s="25" t="s">
        <v>42</v>
      </c>
      <c r="J291" s="25">
        <f t="shared" si="4"/>
        <v>51093.5</v>
      </c>
      <c r="K291" s="25">
        <v>0</v>
      </c>
      <c r="L291" s="25">
        <v>0</v>
      </c>
    </row>
    <row r="292" spans="1:12" ht="45" x14ac:dyDescent="0.2">
      <c r="A292" s="26" t="s">
        <v>216</v>
      </c>
      <c r="B292" s="27" t="s">
        <v>114</v>
      </c>
      <c r="C292" s="42" t="s">
        <v>471</v>
      </c>
      <c r="D292" s="43"/>
      <c r="E292" s="28">
        <v>52193.5</v>
      </c>
      <c r="F292" s="28">
        <v>52193.5</v>
      </c>
      <c r="G292" s="28">
        <v>51093.5</v>
      </c>
      <c r="H292" s="28" t="s">
        <v>42</v>
      </c>
      <c r="I292" s="28" t="s">
        <v>42</v>
      </c>
      <c r="J292" s="28">
        <f t="shared" si="4"/>
        <v>51093.5</v>
      </c>
      <c r="K292" s="28">
        <v>1100</v>
      </c>
      <c r="L292" s="28">
        <v>1100</v>
      </c>
    </row>
    <row r="293" spans="1:12" ht="45" x14ac:dyDescent="0.2">
      <c r="A293" s="26" t="s">
        <v>218</v>
      </c>
      <c r="B293" s="27" t="s">
        <v>114</v>
      </c>
      <c r="C293" s="42" t="s">
        <v>472</v>
      </c>
      <c r="D293" s="43"/>
      <c r="E293" s="28" t="s">
        <v>42</v>
      </c>
      <c r="F293" s="28">
        <v>52193.5</v>
      </c>
      <c r="G293" s="28">
        <v>51093.5</v>
      </c>
      <c r="H293" s="28" t="s">
        <v>42</v>
      </c>
      <c r="I293" s="28" t="s">
        <v>42</v>
      </c>
      <c r="J293" s="28">
        <f t="shared" si="4"/>
        <v>51093.5</v>
      </c>
      <c r="K293" s="28"/>
      <c r="L293" s="28">
        <v>1100</v>
      </c>
    </row>
    <row r="294" spans="1:12" ht="112.5" x14ac:dyDescent="0.2">
      <c r="A294" s="30" t="s">
        <v>449</v>
      </c>
      <c r="B294" s="24" t="s">
        <v>114</v>
      </c>
      <c r="C294" s="44" t="s">
        <v>473</v>
      </c>
      <c r="D294" s="45"/>
      <c r="E294" s="25">
        <v>2527970</v>
      </c>
      <c r="F294" s="25">
        <v>2527970</v>
      </c>
      <c r="G294" s="25">
        <v>2527875</v>
      </c>
      <c r="H294" s="25" t="s">
        <v>42</v>
      </c>
      <c r="I294" s="25" t="s">
        <v>42</v>
      </c>
      <c r="J294" s="25">
        <f t="shared" si="4"/>
        <v>2527875</v>
      </c>
      <c r="K294" s="25">
        <v>0</v>
      </c>
      <c r="L294" s="25">
        <v>0</v>
      </c>
    </row>
    <row r="295" spans="1:12" ht="22.5" x14ac:dyDescent="0.2">
      <c r="A295" s="23" t="s">
        <v>125</v>
      </c>
      <c r="B295" s="24" t="s">
        <v>114</v>
      </c>
      <c r="C295" s="44" t="s">
        <v>474</v>
      </c>
      <c r="D295" s="45"/>
      <c r="E295" s="25">
        <v>2130975</v>
      </c>
      <c r="F295" s="25">
        <v>2130975</v>
      </c>
      <c r="G295" s="25">
        <v>2130975</v>
      </c>
      <c r="H295" s="25" t="s">
        <v>42</v>
      </c>
      <c r="I295" s="25" t="s">
        <v>42</v>
      </c>
      <c r="J295" s="25">
        <f t="shared" si="4"/>
        <v>2130975</v>
      </c>
      <c r="K295" s="25">
        <v>0</v>
      </c>
      <c r="L295" s="25">
        <v>0</v>
      </c>
    </row>
    <row r="296" spans="1:12" ht="45" x14ac:dyDescent="0.2">
      <c r="A296" s="26" t="s">
        <v>210</v>
      </c>
      <c r="B296" s="27" t="s">
        <v>114</v>
      </c>
      <c r="C296" s="42" t="s">
        <v>475</v>
      </c>
      <c r="D296" s="43"/>
      <c r="E296" s="28">
        <v>2130975</v>
      </c>
      <c r="F296" s="28">
        <v>2130975</v>
      </c>
      <c r="G296" s="28">
        <v>2130975</v>
      </c>
      <c r="H296" s="28" t="s">
        <v>42</v>
      </c>
      <c r="I296" s="28" t="s">
        <v>42</v>
      </c>
      <c r="J296" s="28">
        <f t="shared" si="4"/>
        <v>2130975</v>
      </c>
      <c r="K296" s="28"/>
      <c r="L296" s="28"/>
    </row>
    <row r="297" spans="1:12" ht="22.5" x14ac:dyDescent="0.2">
      <c r="A297" s="26" t="s">
        <v>212</v>
      </c>
      <c r="B297" s="27" t="s">
        <v>114</v>
      </c>
      <c r="C297" s="42" t="s">
        <v>476</v>
      </c>
      <c r="D297" s="43"/>
      <c r="E297" s="28" t="s">
        <v>42</v>
      </c>
      <c r="F297" s="28">
        <v>2130975</v>
      </c>
      <c r="G297" s="28">
        <v>2130975</v>
      </c>
      <c r="H297" s="28" t="s">
        <v>42</v>
      </c>
      <c r="I297" s="28" t="s">
        <v>42</v>
      </c>
      <c r="J297" s="28">
        <f t="shared" si="4"/>
        <v>2130975</v>
      </c>
      <c r="K297" s="28"/>
      <c r="L297" s="28"/>
    </row>
    <row r="298" spans="1:12" x14ac:dyDescent="0.2">
      <c r="A298" s="23" t="s">
        <v>214</v>
      </c>
      <c r="B298" s="24" t="s">
        <v>114</v>
      </c>
      <c r="C298" s="44" t="s">
        <v>477</v>
      </c>
      <c r="D298" s="45"/>
      <c r="E298" s="25">
        <v>396995</v>
      </c>
      <c r="F298" s="25">
        <v>396995</v>
      </c>
      <c r="G298" s="25">
        <v>396900</v>
      </c>
      <c r="H298" s="25" t="s">
        <v>42</v>
      </c>
      <c r="I298" s="25" t="s">
        <v>42</v>
      </c>
      <c r="J298" s="25">
        <f t="shared" si="4"/>
        <v>396900</v>
      </c>
      <c r="K298" s="25">
        <v>0</v>
      </c>
      <c r="L298" s="25">
        <v>0</v>
      </c>
    </row>
    <row r="299" spans="1:12" ht="45" x14ac:dyDescent="0.2">
      <c r="A299" s="26" t="s">
        <v>216</v>
      </c>
      <c r="B299" s="27" t="s">
        <v>114</v>
      </c>
      <c r="C299" s="42" t="s">
        <v>478</v>
      </c>
      <c r="D299" s="43"/>
      <c r="E299" s="28">
        <v>396995</v>
      </c>
      <c r="F299" s="28">
        <v>396995</v>
      </c>
      <c r="G299" s="28">
        <v>396900</v>
      </c>
      <c r="H299" s="28" t="s">
        <v>42</v>
      </c>
      <c r="I299" s="28" t="s">
        <v>42</v>
      </c>
      <c r="J299" s="28">
        <f t="shared" si="4"/>
        <v>396900</v>
      </c>
      <c r="K299" s="28">
        <v>95</v>
      </c>
      <c r="L299" s="28">
        <v>95</v>
      </c>
    </row>
    <row r="300" spans="1:12" ht="45" x14ac:dyDescent="0.2">
      <c r="A300" s="26" t="s">
        <v>218</v>
      </c>
      <c r="B300" s="27" t="s">
        <v>114</v>
      </c>
      <c r="C300" s="42" t="s">
        <v>479</v>
      </c>
      <c r="D300" s="43"/>
      <c r="E300" s="28" t="s">
        <v>42</v>
      </c>
      <c r="F300" s="28">
        <v>396995</v>
      </c>
      <c r="G300" s="28">
        <v>396900</v>
      </c>
      <c r="H300" s="28" t="s">
        <v>42</v>
      </c>
      <c r="I300" s="28" t="s">
        <v>42</v>
      </c>
      <c r="J300" s="28">
        <f t="shared" si="4"/>
        <v>396900</v>
      </c>
      <c r="K300" s="28"/>
      <c r="L300" s="28">
        <v>95</v>
      </c>
    </row>
    <row r="301" spans="1:12" ht="112.5" x14ac:dyDescent="0.2">
      <c r="A301" s="30" t="s">
        <v>456</v>
      </c>
      <c r="B301" s="24" t="s">
        <v>114</v>
      </c>
      <c r="C301" s="44" t="s">
        <v>480</v>
      </c>
      <c r="D301" s="45"/>
      <c r="E301" s="25">
        <v>1685313.33</v>
      </c>
      <c r="F301" s="25">
        <v>1685313.33</v>
      </c>
      <c r="G301" s="25">
        <v>1685250</v>
      </c>
      <c r="H301" s="25" t="s">
        <v>42</v>
      </c>
      <c r="I301" s="25" t="s">
        <v>42</v>
      </c>
      <c r="J301" s="25">
        <f t="shared" si="4"/>
        <v>1685250</v>
      </c>
      <c r="K301" s="25">
        <v>0</v>
      </c>
      <c r="L301" s="25">
        <v>0</v>
      </c>
    </row>
    <row r="302" spans="1:12" ht="22.5" x14ac:dyDescent="0.2">
      <c r="A302" s="23" t="s">
        <v>125</v>
      </c>
      <c r="B302" s="24" t="s">
        <v>114</v>
      </c>
      <c r="C302" s="44" t="s">
        <v>481</v>
      </c>
      <c r="D302" s="45"/>
      <c r="E302" s="25">
        <v>1420650</v>
      </c>
      <c r="F302" s="25">
        <v>1420650</v>
      </c>
      <c r="G302" s="25">
        <v>1420650</v>
      </c>
      <c r="H302" s="25" t="s">
        <v>42</v>
      </c>
      <c r="I302" s="25" t="s">
        <v>42</v>
      </c>
      <c r="J302" s="25">
        <f t="shared" si="4"/>
        <v>1420650</v>
      </c>
      <c r="K302" s="25">
        <v>0</v>
      </c>
      <c r="L302" s="25">
        <v>0</v>
      </c>
    </row>
    <row r="303" spans="1:12" ht="45" x14ac:dyDescent="0.2">
      <c r="A303" s="26" t="s">
        <v>210</v>
      </c>
      <c r="B303" s="27" t="s">
        <v>114</v>
      </c>
      <c r="C303" s="42" t="s">
        <v>482</v>
      </c>
      <c r="D303" s="43"/>
      <c r="E303" s="28">
        <v>1420650</v>
      </c>
      <c r="F303" s="28">
        <v>1420650</v>
      </c>
      <c r="G303" s="28">
        <v>1420650</v>
      </c>
      <c r="H303" s="28" t="s">
        <v>42</v>
      </c>
      <c r="I303" s="28" t="s">
        <v>42</v>
      </c>
      <c r="J303" s="28">
        <f t="shared" si="4"/>
        <v>1420650</v>
      </c>
      <c r="K303" s="28"/>
      <c r="L303" s="28"/>
    </row>
    <row r="304" spans="1:12" ht="22.5" x14ac:dyDescent="0.2">
      <c r="A304" s="26" t="s">
        <v>212</v>
      </c>
      <c r="B304" s="27" t="s">
        <v>114</v>
      </c>
      <c r="C304" s="42" t="s">
        <v>483</v>
      </c>
      <c r="D304" s="43"/>
      <c r="E304" s="28" t="s">
        <v>42</v>
      </c>
      <c r="F304" s="28">
        <v>1420650</v>
      </c>
      <c r="G304" s="28">
        <v>1420650</v>
      </c>
      <c r="H304" s="28" t="s">
        <v>42</v>
      </c>
      <c r="I304" s="28" t="s">
        <v>42</v>
      </c>
      <c r="J304" s="28">
        <f t="shared" si="4"/>
        <v>1420650</v>
      </c>
      <c r="K304" s="28"/>
      <c r="L304" s="28"/>
    </row>
    <row r="305" spans="1:12" x14ac:dyDescent="0.2">
      <c r="A305" s="23" t="s">
        <v>214</v>
      </c>
      <c r="B305" s="24" t="s">
        <v>114</v>
      </c>
      <c r="C305" s="44" t="s">
        <v>484</v>
      </c>
      <c r="D305" s="45"/>
      <c r="E305" s="25">
        <v>264663.33</v>
      </c>
      <c r="F305" s="25">
        <v>264663.33</v>
      </c>
      <c r="G305" s="25">
        <v>264600</v>
      </c>
      <c r="H305" s="25" t="s">
        <v>42</v>
      </c>
      <c r="I305" s="25" t="s">
        <v>42</v>
      </c>
      <c r="J305" s="25">
        <f t="shared" si="4"/>
        <v>264600</v>
      </c>
      <c r="K305" s="25">
        <v>0</v>
      </c>
      <c r="L305" s="25">
        <v>0</v>
      </c>
    </row>
    <row r="306" spans="1:12" ht="45" x14ac:dyDescent="0.2">
      <c r="A306" s="26" t="s">
        <v>216</v>
      </c>
      <c r="B306" s="27" t="s">
        <v>114</v>
      </c>
      <c r="C306" s="42" t="s">
        <v>485</v>
      </c>
      <c r="D306" s="43"/>
      <c r="E306" s="28">
        <v>264663.33</v>
      </c>
      <c r="F306" s="28">
        <v>264663.33</v>
      </c>
      <c r="G306" s="28">
        <v>264600</v>
      </c>
      <c r="H306" s="28" t="s">
        <v>42</v>
      </c>
      <c r="I306" s="28" t="s">
        <v>42</v>
      </c>
      <c r="J306" s="28">
        <f t="shared" si="4"/>
        <v>264600</v>
      </c>
      <c r="K306" s="28">
        <v>63.33</v>
      </c>
      <c r="L306" s="28">
        <v>63.33</v>
      </c>
    </row>
    <row r="307" spans="1:12" ht="45" x14ac:dyDescent="0.2">
      <c r="A307" s="26" t="s">
        <v>218</v>
      </c>
      <c r="B307" s="27" t="s">
        <v>114</v>
      </c>
      <c r="C307" s="42" t="s">
        <v>486</v>
      </c>
      <c r="D307" s="43"/>
      <c r="E307" s="28" t="s">
        <v>42</v>
      </c>
      <c r="F307" s="28">
        <v>264663.33</v>
      </c>
      <c r="G307" s="28">
        <v>264600</v>
      </c>
      <c r="H307" s="28" t="s">
        <v>42</v>
      </c>
      <c r="I307" s="28" t="s">
        <v>42</v>
      </c>
      <c r="J307" s="28">
        <f t="shared" si="4"/>
        <v>264600</v>
      </c>
      <c r="K307" s="28"/>
      <c r="L307" s="28">
        <v>63.33</v>
      </c>
    </row>
    <row r="308" spans="1:12" ht="33.75" x14ac:dyDescent="0.2">
      <c r="A308" s="23" t="s">
        <v>487</v>
      </c>
      <c r="B308" s="24" t="s">
        <v>114</v>
      </c>
      <c r="C308" s="44" t="s">
        <v>488</v>
      </c>
      <c r="D308" s="45"/>
      <c r="E308" s="25">
        <v>59120750</v>
      </c>
      <c r="F308" s="25">
        <v>59120750</v>
      </c>
      <c r="G308" s="25">
        <v>57030356.630000003</v>
      </c>
      <c r="H308" s="25" t="s">
        <v>42</v>
      </c>
      <c r="I308" s="25" t="s">
        <v>42</v>
      </c>
      <c r="J308" s="25">
        <f t="shared" si="4"/>
        <v>57030356.630000003</v>
      </c>
      <c r="K308" s="25">
        <v>0</v>
      </c>
      <c r="L308" s="25">
        <v>0</v>
      </c>
    </row>
    <row r="309" spans="1:12" ht="78.75" x14ac:dyDescent="0.2">
      <c r="A309" s="30" t="s">
        <v>489</v>
      </c>
      <c r="B309" s="24" t="s">
        <v>114</v>
      </c>
      <c r="C309" s="44" t="s">
        <v>490</v>
      </c>
      <c r="D309" s="45"/>
      <c r="E309" s="25">
        <v>59120750</v>
      </c>
      <c r="F309" s="25">
        <v>59120750</v>
      </c>
      <c r="G309" s="25">
        <v>57030356.630000003</v>
      </c>
      <c r="H309" s="25" t="s">
        <v>42</v>
      </c>
      <c r="I309" s="25" t="s">
        <v>42</v>
      </c>
      <c r="J309" s="25">
        <f t="shared" si="4"/>
        <v>57030356.630000003</v>
      </c>
      <c r="K309" s="25">
        <v>0</v>
      </c>
      <c r="L309" s="25">
        <v>0</v>
      </c>
    </row>
    <row r="310" spans="1:12" ht="22.5" x14ac:dyDescent="0.2">
      <c r="A310" s="23" t="s">
        <v>261</v>
      </c>
      <c r="B310" s="24" t="s">
        <v>114</v>
      </c>
      <c r="C310" s="44" t="s">
        <v>491</v>
      </c>
      <c r="D310" s="45"/>
      <c r="E310" s="25">
        <v>59120750</v>
      </c>
      <c r="F310" s="25">
        <v>59120750</v>
      </c>
      <c r="G310" s="25">
        <v>57030356.630000003</v>
      </c>
      <c r="H310" s="25" t="s">
        <v>42</v>
      </c>
      <c r="I310" s="25" t="s">
        <v>42</v>
      </c>
      <c r="J310" s="25">
        <f t="shared" si="4"/>
        <v>57030356.630000003</v>
      </c>
      <c r="K310" s="25">
        <v>0</v>
      </c>
      <c r="L310" s="25">
        <v>0</v>
      </c>
    </row>
    <row r="311" spans="1:12" ht="22.5" x14ac:dyDescent="0.2">
      <c r="A311" s="26" t="s">
        <v>263</v>
      </c>
      <c r="B311" s="27" t="s">
        <v>114</v>
      </c>
      <c r="C311" s="42" t="s">
        <v>492</v>
      </c>
      <c r="D311" s="43"/>
      <c r="E311" s="28">
        <v>59120750</v>
      </c>
      <c r="F311" s="28">
        <v>59120750</v>
      </c>
      <c r="G311" s="28">
        <v>57030356.630000003</v>
      </c>
      <c r="H311" s="28" t="s">
        <v>42</v>
      </c>
      <c r="I311" s="28" t="s">
        <v>42</v>
      </c>
      <c r="J311" s="28">
        <f t="shared" si="4"/>
        <v>57030356.630000003</v>
      </c>
      <c r="K311" s="28">
        <v>2090393.37</v>
      </c>
      <c r="L311" s="28">
        <v>2090393.37</v>
      </c>
    </row>
    <row r="312" spans="1:12" x14ac:dyDescent="0.2">
      <c r="A312" s="26" t="s">
        <v>265</v>
      </c>
      <c r="B312" s="27" t="s">
        <v>114</v>
      </c>
      <c r="C312" s="42" t="s">
        <v>493</v>
      </c>
      <c r="D312" s="43"/>
      <c r="E312" s="28" t="s">
        <v>42</v>
      </c>
      <c r="F312" s="28">
        <v>59120750</v>
      </c>
      <c r="G312" s="28">
        <v>57030356.630000003</v>
      </c>
      <c r="H312" s="28" t="s">
        <v>42</v>
      </c>
      <c r="I312" s="28" t="s">
        <v>42</v>
      </c>
      <c r="J312" s="28">
        <f t="shared" si="4"/>
        <v>57030356.630000003</v>
      </c>
      <c r="K312" s="28"/>
      <c r="L312" s="28">
        <v>2090393.37</v>
      </c>
    </row>
    <row r="313" spans="1:12" x14ac:dyDescent="0.2">
      <c r="A313" s="23" t="s">
        <v>494</v>
      </c>
      <c r="B313" s="24" t="s">
        <v>114</v>
      </c>
      <c r="C313" s="44" t="s">
        <v>495</v>
      </c>
      <c r="D313" s="45"/>
      <c r="E313" s="25">
        <v>553449806.23000002</v>
      </c>
      <c r="F313" s="25">
        <v>553449806.23000002</v>
      </c>
      <c r="G313" s="25">
        <v>547559069.22000003</v>
      </c>
      <c r="H313" s="25" t="s">
        <v>42</v>
      </c>
      <c r="I313" s="25" t="s">
        <v>42</v>
      </c>
      <c r="J313" s="25">
        <f t="shared" si="4"/>
        <v>547559069.22000003</v>
      </c>
      <c r="K313" s="25">
        <v>0</v>
      </c>
      <c r="L313" s="25">
        <v>0</v>
      </c>
    </row>
    <row r="314" spans="1:12" ht="22.5" x14ac:dyDescent="0.2">
      <c r="A314" s="23" t="s">
        <v>135</v>
      </c>
      <c r="B314" s="24" t="s">
        <v>114</v>
      </c>
      <c r="C314" s="44" t="s">
        <v>496</v>
      </c>
      <c r="D314" s="45"/>
      <c r="E314" s="25">
        <v>553208967.90999997</v>
      </c>
      <c r="F314" s="25">
        <v>553208967.90999997</v>
      </c>
      <c r="G314" s="25">
        <v>547318230.89999998</v>
      </c>
      <c r="H314" s="25" t="s">
        <v>42</v>
      </c>
      <c r="I314" s="25" t="s">
        <v>42</v>
      </c>
      <c r="J314" s="25">
        <f t="shared" si="4"/>
        <v>547318230.89999998</v>
      </c>
      <c r="K314" s="25">
        <v>0</v>
      </c>
      <c r="L314" s="25">
        <v>0</v>
      </c>
    </row>
    <row r="315" spans="1:12" ht="56.25" x14ac:dyDescent="0.2">
      <c r="A315" s="23" t="s">
        <v>497</v>
      </c>
      <c r="B315" s="24" t="s">
        <v>114</v>
      </c>
      <c r="C315" s="44" t="s">
        <v>498</v>
      </c>
      <c r="D315" s="45"/>
      <c r="E315" s="25">
        <v>528528663.04000002</v>
      </c>
      <c r="F315" s="25">
        <v>528528663.04000002</v>
      </c>
      <c r="G315" s="25">
        <v>523087290.69</v>
      </c>
      <c r="H315" s="25" t="s">
        <v>42</v>
      </c>
      <c r="I315" s="25" t="s">
        <v>42</v>
      </c>
      <c r="J315" s="25">
        <f t="shared" si="4"/>
        <v>523087290.69</v>
      </c>
      <c r="K315" s="25">
        <v>0</v>
      </c>
      <c r="L315" s="25">
        <v>0</v>
      </c>
    </row>
    <row r="316" spans="1:12" ht="33.75" x14ac:dyDescent="0.2">
      <c r="A316" s="23" t="s">
        <v>499</v>
      </c>
      <c r="B316" s="24" t="s">
        <v>114</v>
      </c>
      <c r="C316" s="44" t="s">
        <v>500</v>
      </c>
      <c r="D316" s="45"/>
      <c r="E316" s="25">
        <v>346394863.60000002</v>
      </c>
      <c r="F316" s="25">
        <v>346394863.60000002</v>
      </c>
      <c r="G316" s="25">
        <v>341318809.60000002</v>
      </c>
      <c r="H316" s="25" t="s">
        <v>42</v>
      </c>
      <c r="I316" s="25" t="s">
        <v>42</v>
      </c>
      <c r="J316" s="25">
        <f t="shared" si="4"/>
        <v>341318809.60000002</v>
      </c>
      <c r="K316" s="25">
        <v>0</v>
      </c>
      <c r="L316" s="25">
        <v>0</v>
      </c>
    </row>
    <row r="317" spans="1:12" ht="56.25" x14ac:dyDescent="0.2">
      <c r="A317" s="23" t="s">
        <v>501</v>
      </c>
      <c r="B317" s="24" t="s">
        <v>114</v>
      </c>
      <c r="C317" s="44" t="s">
        <v>502</v>
      </c>
      <c r="D317" s="45"/>
      <c r="E317" s="25">
        <v>332804051.74000001</v>
      </c>
      <c r="F317" s="25">
        <v>332804051.74000001</v>
      </c>
      <c r="G317" s="25">
        <v>328356421.97000003</v>
      </c>
      <c r="H317" s="25" t="s">
        <v>42</v>
      </c>
      <c r="I317" s="25" t="s">
        <v>42</v>
      </c>
      <c r="J317" s="25">
        <f t="shared" si="4"/>
        <v>328356421.97000003</v>
      </c>
      <c r="K317" s="25">
        <v>0</v>
      </c>
      <c r="L317" s="25">
        <v>0</v>
      </c>
    </row>
    <row r="318" spans="1:12" x14ac:dyDescent="0.2">
      <c r="A318" s="26" t="s">
        <v>503</v>
      </c>
      <c r="B318" s="27" t="s">
        <v>114</v>
      </c>
      <c r="C318" s="42" t="s">
        <v>504</v>
      </c>
      <c r="D318" s="43"/>
      <c r="E318" s="28">
        <v>332804051.74000001</v>
      </c>
      <c r="F318" s="28">
        <v>332804051.74000001</v>
      </c>
      <c r="G318" s="28">
        <v>328356421.97000003</v>
      </c>
      <c r="H318" s="28" t="s">
        <v>42</v>
      </c>
      <c r="I318" s="28" t="s">
        <v>42</v>
      </c>
      <c r="J318" s="28">
        <f t="shared" si="4"/>
        <v>328356421.97000003</v>
      </c>
      <c r="K318" s="28">
        <v>4447629.7699999996</v>
      </c>
      <c r="L318" s="28">
        <v>4447629.7699999996</v>
      </c>
    </row>
    <row r="319" spans="1:12" x14ac:dyDescent="0.2">
      <c r="A319" s="26" t="s">
        <v>505</v>
      </c>
      <c r="B319" s="27" t="s">
        <v>114</v>
      </c>
      <c r="C319" s="42" t="s">
        <v>506</v>
      </c>
      <c r="D319" s="43"/>
      <c r="E319" s="28" t="s">
        <v>42</v>
      </c>
      <c r="F319" s="28">
        <v>247986862.13</v>
      </c>
      <c r="G319" s="28">
        <v>244886450.25</v>
      </c>
      <c r="H319" s="28" t="s">
        <v>42</v>
      </c>
      <c r="I319" s="28" t="s">
        <v>42</v>
      </c>
      <c r="J319" s="28">
        <f t="shared" si="4"/>
        <v>244886450.25</v>
      </c>
      <c r="K319" s="28"/>
      <c r="L319" s="28">
        <v>3100411.88</v>
      </c>
    </row>
    <row r="320" spans="1:12" ht="22.5" x14ac:dyDescent="0.2">
      <c r="A320" s="26" t="s">
        <v>507</v>
      </c>
      <c r="B320" s="27" t="s">
        <v>114</v>
      </c>
      <c r="C320" s="42" t="s">
        <v>508</v>
      </c>
      <c r="D320" s="43"/>
      <c r="E320" s="28" t="s">
        <v>42</v>
      </c>
      <c r="F320" s="28">
        <v>6726685.5199999996</v>
      </c>
      <c r="G320" s="28">
        <v>6726685.5199999996</v>
      </c>
      <c r="H320" s="28" t="s">
        <v>42</v>
      </c>
      <c r="I320" s="28" t="s">
        <v>42</v>
      </c>
      <c r="J320" s="28">
        <f t="shared" si="4"/>
        <v>6726685.5199999996</v>
      </c>
      <c r="K320" s="28"/>
      <c r="L320" s="28"/>
    </row>
    <row r="321" spans="1:12" ht="33.75" x14ac:dyDescent="0.2">
      <c r="A321" s="26" t="s">
        <v>509</v>
      </c>
      <c r="B321" s="27" t="s">
        <v>114</v>
      </c>
      <c r="C321" s="42" t="s">
        <v>510</v>
      </c>
      <c r="D321" s="43"/>
      <c r="E321" s="28" t="s">
        <v>42</v>
      </c>
      <c r="F321" s="28">
        <v>78090504.090000004</v>
      </c>
      <c r="G321" s="28">
        <v>76743286.200000003</v>
      </c>
      <c r="H321" s="28" t="s">
        <v>42</v>
      </c>
      <c r="I321" s="28" t="s">
        <v>42</v>
      </c>
      <c r="J321" s="28">
        <f t="shared" si="4"/>
        <v>76743286.200000003</v>
      </c>
      <c r="K321" s="28"/>
      <c r="L321" s="28">
        <v>1347217.89</v>
      </c>
    </row>
    <row r="322" spans="1:12" ht="22.5" x14ac:dyDescent="0.2">
      <c r="A322" s="23" t="s">
        <v>261</v>
      </c>
      <c r="B322" s="24" t="s">
        <v>114</v>
      </c>
      <c r="C322" s="44" t="s">
        <v>511</v>
      </c>
      <c r="D322" s="45"/>
      <c r="E322" s="25">
        <v>12697325.01</v>
      </c>
      <c r="F322" s="25">
        <v>12697325.01</v>
      </c>
      <c r="G322" s="25">
        <v>12221117.689999999</v>
      </c>
      <c r="H322" s="25" t="s">
        <v>42</v>
      </c>
      <c r="I322" s="25" t="s">
        <v>42</v>
      </c>
      <c r="J322" s="25">
        <f t="shared" si="4"/>
        <v>12221117.689999999</v>
      </c>
      <c r="K322" s="25">
        <v>0</v>
      </c>
      <c r="L322" s="25">
        <v>0</v>
      </c>
    </row>
    <row r="323" spans="1:12" ht="22.5" x14ac:dyDescent="0.2">
      <c r="A323" s="26" t="s">
        <v>263</v>
      </c>
      <c r="B323" s="27" t="s">
        <v>114</v>
      </c>
      <c r="C323" s="42" t="s">
        <v>512</v>
      </c>
      <c r="D323" s="43"/>
      <c r="E323" s="28">
        <v>12697325.01</v>
      </c>
      <c r="F323" s="28">
        <v>12697325.01</v>
      </c>
      <c r="G323" s="28">
        <v>12221117.689999999</v>
      </c>
      <c r="H323" s="28" t="s">
        <v>42</v>
      </c>
      <c r="I323" s="28" t="s">
        <v>42</v>
      </c>
      <c r="J323" s="28">
        <f t="shared" si="4"/>
        <v>12221117.689999999</v>
      </c>
      <c r="K323" s="28">
        <v>476207.32</v>
      </c>
      <c r="L323" s="28">
        <v>476207.32</v>
      </c>
    </row>
    <row r="324" spans="1:12" x14ac:dyDescent="0.2">
      <c r="A324" s="26" t="s">
        <v>265</v>
      </c>
      <c r="B324" s="27" t="s">
        <v>114</v>
      </c>
      <c r="C324" s="42" t="s">
        <v>513</v>
      </c>
      <c r="D324" s="43"/>
      <c r="E324" s="28" t="s">
        <v>42</v>
      </c>
      <c r="F324" s="28">
        <v>10360288.77</v>
      </c>
      <c r="G324" s="28">
        <v>10245975.52</v>
      </c>
      <c r="H324" s="28" t="s">
        <v>42</v>
      </c>
      <c r="I324" s="28" t="s">
        <v>42</v>
      </c>
      <c r="J324" s="28">
        <f t="shared" si="4"/>
        <v>10245975.52</v>
      </c>
      <c r="K324" s="28"/>
      <c r="L324" s="28">
        <v>114313.25</v>
      </c>
    </row>
    <row r="325" spans="1:12" x14ac:dyDescent="0.2">
      <c r="A325" s="26" t="s">
        <v>514</v>
      </c>
      <c r="B325" s="27" t="s">
        <v>114</v>
      </c>
      <c r="C325" s="42" t="s">
        <v>515</v>
      </c>
      <c r="D325" s="43"/>
      <c r="E325" s="28" t="s">
        <v>42</v>
      </c>
      <c r="F325" s="28">
        <v>2337036.2400000002</v>
      </c>
      <c r="G325" s="28">
        <v>1975142.17</v>
      </c>
      <c r="H325" s="28" t="s">
        <v>42</v>
      </c>
      <c r="I325" s="28" t="s">
        <v>42</v>
      </c>
      <c r="J325" s="28">
        <f t="shared" si="4"/>
        <v>1975142.17</v>
      </c>
      <c r="K325" s="28"/>
      <c r="L325" s="28">
        <v>361894.07</v>
      </c>
    </row>
    <row r="326" spans="1:12" ht="22.5" x14ac:dyDescent="0.2">
      <c r="A326" s="23" t="s">
        <v>169</v>
      </c>
      <c r="B326" s="24" t="s">
        <v>114</v>
      </c>
      <c r="C326" s="44" t="s">
        <v>516</v>
      </c>
      <c r="D326" s="45"/>
      <c r="E326" s="25">
        <v>320277.84999999998</v>
      </c>
      <c r="F326" s="25">
        <v>320277.84999999998</v>
      </c>
      <c r="G326" s="25">
        <v>168060.94</v>
      </c>
      <c r="H326" s="25" t="s">
        <v>42</v>
      </c>
      <c r="I326" s="25" t="s">
        <v>42</v>
      </c>
      <c r="J326" s="25">
        <f t="shared" si="4"/>
        <v>168060.94</v>
      </c>
      <c r="K326" s="25">
        <v>0</v>
      </c>
      <c r="L326" s="25">
        <v>0</v>
      </c>
    </row>
    <row r="327" spans="1:12" ht="22.5" x14ac:dyDescent="0.2">
      <c r="A327" s="26" t="s">
        <v>171</v>
      </c>
      <c r="B327" s="27" t="s">
        <v>114</v>
      </c>
      <c r="C327" s="42" t="s">
        <v>517</v>
      </c>
      <c r="D327" s="43"/>
      <c r="E327" s="28">
        <v>320277.84999999998</v>
      </c>
      <c r="F327" s="28">
        <v>320277.84999999998</v>
      </c>
      <c r="G327" s="28">
        <v>168060.94</v>
      </c>
      <c r="H327" s="28" t="s">
        <v>42</v>
      </c>
      <c r="I327" s="28" t="s">
        <v>42</v>
      </c>
      <c r="J327" s="28">
        <f t="shared" si="4"/>
        <v>168060.94</v>
      </c>
      <c r="K327" s="28">
        <v>152216.91</v>
      </c>
      <c r="L327" s="28">
        <v>152216.91</v>
      </c>
    </row>
    <row r="328" spans="1:12" ht="22.5" x14ac:dyDescent="0.2">
      <c r="A328" s="26" t="s">
        <v>173</v>
      </c>
      <c r="B328" s="27" t="s">
        <v>114</v>
      </c>
      <c r="C328" s="42" t="s">
        <v>518</v>
      </c>
      <c r="D328" s="43"/>
      <c r="E328" s="28" t="s">
        <v>42</v>
      </c>
      <c r="F328" s="28">
        <v>320277.84999999998</v>
      </c>
      <c r="G328" s="28">
        <v>168060.94</v>
      </c>
      <c r="H328" s="28" t="s">
        <v>42</v>
      </c>
      <c r="I328" s="28" t="s">
        <v>42</v>
      </c>
      <c r="J328" s="28">
        <f t="shared" si="4"/>
        <v>168060.94</v>
      </c>
      <c r="K328" s="28"/>
      <c r="L328" s="28">
        <v>152216.91</v>
      </c>
    </row>
    <row r="329" spans="1:12" x14ac:dyDescent="0.2">
      <c r="A329" s="23" t="s">
        <v>214</v>
      </c>
      <c r="B329" s="24" t="s">
        <v>114</v>
      </c>
      <c r="C329" s="44" t="s">
        <v>519</v>
      </c>
      <c r="D329" s="45"/>
      <c r="E329" s="25">
        <v>573209</v>
      </c>
      <c r="F329" s="25">
        <v>573209</v>
      </c>
      <c r="G329" s="25">
        <v>573209</v>
      </c>
      <c r="H329" s="25" t="s">
        <v>42</v>
      </c>
      <c r="I329" s="25" t="s">
        <v>42</v>
      </c>
      <c r="J329" s="25">
        <f t="shared" si="4"/>
        <v>573209</v>
      </c>
      <c r="K329" s="25">
        <v>0</v>
      </c>
      <c r="L329" s="25">
        <v>0</v>
      </c>
    </row>
    <row r="330" spans="1:12" x14ac:dyDescent="0.2">
      <c r="A330" s="26" t="s">
        <v>520</v>
      </c>
      <c r="B330" s="27" t="s">
        <v>114</v>
      </c>
      <c r="C330" s="42" t="s">
        <v>521</v>
      </c>
      <c r="D330" s="43"/>
      <c r="E330" s="28">
        <v>573209</v>
      </c>
      <c r="F330" s="28">
        <v>573209</v>
      </c>
      <c r="G330" s="28">
        <v>573209</v>
      </c>
      <c r="H330" s="28" t="s">
        <v>42</v>
      </c>
      <c r="I330" s="28" t="s">
        <v>42</v>
      </c>
      <c r="J330" s="28">
        <f t="shared" si="4"/>
        <v>573209</v>
      </c>
      <c r="K330" s="28"/>
      <c r="L330" s="28"/>
    </row>
    <row r="331" spans="1:12" ht="22.5" x14ac:dyDescent="0.2">
      <c r="A331" s="26" t="s">
        <v>522</v>
      </c>
      <c r="B331" s="27" t="s">
        <v>114</v>
      </c>
      <c r="C331" s="42" t="s">
        <v>523</v>
      </c>
      <c r="D331" s="43"/>
      <c r="E331" s="28" t="s">
        <v>42</v>
      </c>
      <c r="F331" s="28">
        <v>573209</v>
      </c>
      <c r="G331" s="28">
        <v>573209</v>
      </c>
      <c r="H331" s="28" t="s">
        <v>42</v>
      </c>
      <c r="I331" s="28" t="s">
        <v>42</v>
      </c>
      <c r="J331" s="28">
        <f t="shared" si="4"/>
        <v>573209</v>
      </c>
      <c r="K331" s="28"/>
      <c r="L331" s="28"/>
    </row>
    <row r="332" spans="1:12" ht="22.5" x14ac:dyDescent="0.2">
      <c r="A332" s="23" t="s">
        <v>524</v>
      </c>
      <c r="B332" s="24" t="s">
        <v>114</v>
      </c>
      <c r="C332" s="44" t="s">
        <v>525</v>
      </c>
      <c r="D332" s="45"/>
      <c r="E332" s="25">
        <v>125045706.83</v>
      </c>
      <c r="F332" s="25">
        <v>125045706.83</v>
      </c>
      <c r="G332" s="25">
        <v>124681588.48</v>
      </c>
      <c r="H332" s="25" t="s">
        <v>42</v>
      </c>
      <c r="I332" s="25" t="s">
        <v>42</v>
      </c>
      <c r="J332" s="25">
        <f t="shared" si="4"/>
        <v>124681588.48</v>
      </c>
      <c r="K332" s="25">
        <v>0</v>
      </c>
      <c r="L332" s="25">
        <v>0</v>
      </c>
    </row>
    <row r="333" spans="1:12" ht="56.25" x14ac:dyDescent="0.2">
      <c r="A333" s="23" t="s">
        <v>501</v>
      </c>
      <c r="B333" s="24" t="s">
        <v>114</v>
      </c>
      <c r="C333" s="44" t="s">
        <v>526</v>
      </c>
      <c r="D333" s="45"/>
      <c r="E333" s="25">
        <v>124415443.43000001</v>
      </c>
      <c r="F333" s="25">
        <v>124415443.43000001</v>
      </c>
      <c r="G333" s="25">
        <v>124077398.45999999</v>
      </c>
      <c r="H333" s="25" t="s">
        <v>42</v>
      </c>
      <c r="I333" s="25" t="s">
        <v>42</v>
      </c>
      <c r="J333" s="25">
        <f t="shared" si="4"/>
        <v>124077398.45999999</v>
      </c>
      <c r="K333" s="25">
        <v>0</v>
      </c>
      <c r="L333" s="25">
        <v>0</v>
      </c>
    </row>
    <row r="334" spans="1:12" ht="22.5" x14ac:dyDescent="0.2">
      <c r="A334" s="26" t="s">
        <v>527</v>
      </c>
      <c r="B334" s="27" t="s">
        <v>114</v>
      </c>
      <c r="C334" s="42" t="s">
        <v>528</v>
      </c>
      <c r="D334" s="43"/>
      <c r="E334" s="28">
        <v>124415443.43000001</v>
      </c>
      <c r="F334" s="28">
        <v>124415443.43000001</v>
      </c>
      <c r="G334" s="28">
        <v>124077398.45999999</v>
      </c>
      <c r="H334" s="28" t="s">
        <v>42</v>
      </c>
      <c r="I334" s="28" t="s">
        <v>42</v>
      </c>
      <c r="J334" s="28">
        <f t="shared" si="4"/>
        <v>124077398.45999999</v>
      </c>
      <c r="K334" s="28">
        <v>338044.97</v>
      </c>
      <c r="L334" s="28">
        <v>338044.97</v>
      </c>
    </row>
    <row r="335" spans="1:12" ht="22.5" x14ac:dyDescent="0.2">
      <c r="A335" s="26" t="s">
        <v>529</v>
      </c>
      <c r="B335" s="27" t="s">
        <v>114</v>
      </c>
      <c r="C335" s="42" t="s">
        <v>530</v>
      </c>
      <c r="D335" s="43"/>
      <c r="E335" s="28" t="s">
        <v>42</v>
      </c>
      <c r="F335" s="28">
        <v>87583862.540000007</v>
      </c>
      <c r="G335" s="28">
        <v>87479241.230000004</v>
      </c>
      <c r="H335" s="28" t="s">
        <v>42</v>
      </c>
      <c r="I335" s="28" t="s">
        <v>42</v>
      </c>
      <c r="J335" s="28">
        <f t="shared" ref="J335:J398" si="5">IF(IF(G335="-",0,G335)+IF(H335="-",0,H335)+IF(I335="-",0,I335)=0,"-",IF(G335="-",0,G335)+IF(H335="-",0,H335)+IF(I335="-",0,I335))</f>
        <v>87479241.230000004</v>
      </c>
      <c r="K335" s="28"/>
      <c r="L335" s="28">
        <v>104621.31</v>
      </c>
    </row>
    <row r="336" spans="1:12" ht="33.75" x14ac:dyDescent="0.2">
      <c r="A336" s="26" t="s">
        <v>531</v>
      </c>
      <c r="B336" s="27" t="s">
        <v>114</v>
      </c>
      <c r="C336" s="42" t="s">
        <v>532</v>
      </c>
      <c r="D336" s="43"/>
      <c r="E336" s="28" t="s">
        <v>42</v>
      </c>
      <c r="F336" s="28">
        <v>9417062.2899999991</v>
      </c>
      <c r="G336" s="28">
        <v>9256982.5899999999</v>
      </c>
      <c r="H336" s="28" t="s">
        <v>42</v>
      </c>
      <c r="I336" s="28" t="s">
        <v>42</v>
      </c>
      <c r="J336" s="28">
        <f t="shared" si="5"/>
        <v>9256982.5899999999</v>
      </c>
      <c r="K336" s="28"/>
      <c r="L336" s="28">
        <v>160079.70000000001</v>
      </c>
    </row>
    <row r="337" spans="1:12" ht="33.75" x14ac:dyDescent="0.2">
      <c r="A337" s="26" t="s">
        <v>533</v>
      </c>
      <c r="B337" s="27" t="s">
        <v>114</v>
      </c>
      <c r="C337" s="42" t="s">
        <v>534</v>
      </c>
      <c r="D337" s="43"/>
      <c r="E337" s="28" t="s">
        <v>42</v>
      </c>
      <c r="F337" s="28">
        <v>27414518.600000001</v>
      </c>
      <c r="G337" s="28">
        <v>27341174.640000001</v>
      </c>
      <c r="H337" s="28" t="s">
        <v>42</v>
      </c>
      <c r="I337" s="28" t="s">
        <v>42</v>
      </c>
      <c r="J337" s="28">
        <f t="shared" si="5"/>
        <v>27341174.640000001</v>
      </c>
      <c r="K337" s="28"/>
      <c r="L337" s="28">
        <v>73343.960000000006</v>
      </c>
    </row>
    <row r="338" spans="1:12" ht="22.5" x14ac:dyDescent="0.2">
      <c r="A338" s="23" t="s">
        <v>261</v>
      </c>
      <c r="B338" s="24" t="s">
        <v>114</v>
      </c>
      <c r="C338" s="44" t="s">
        <v>535</v>
      </c>
      <c r="D338" s="45"/>
      <c r="E338" s="25">
        <v>95715.53</v>
      </c>
      <c r="F338" s="25">
        <v>95715.53</v>
      </c>
      <c r="G338" s="25">
        <v>69900</v>
      </c>
      <c r="H338" s="25" t="s">
        <v>42</v>
      </c>
      <c r="I338" s="25" t="s">
        <v>42</v>
      </c>
      <c r="J338" s="25">
        <f t="shared" si="5"/>
        <v>69900</v>
      </c>
      <c r="K338" s="25">
        <v>0</v>
      </c>
      <c r="L338" s="25">
        <v>0</v>
      </c>
    </row>
    <row r="339" spans="1:12" ht="22.5" x14ac:dyDescent="0.2">
      <c r="A339" s="26" t="s">
        <v>263</v>
      </c>
      <c r="B339" s="27" t="s">
        <v>114</v>
      </c>
      <c r="C339" s="42" t="s">
        <v>536</v>
      </c>
      <c r="D339" s="43"/>
      <c r="E339" s="28">
        <v>95715.53</v>
      </c>
      <c r="F339" s="28">
        <v>95715.53</v>
      </c>
      <c r="G339" s="28">
        <v>69900</v>
      </c>
      <c r="H339" s="28" t="s">
        <v>42</v>
      </c>
      <c r="I339" s="28" t="s">
        <v>42</v>
      </c>
      <c r="J339" s="28">
        <f t="shared" si="5"/>
        <v>69900</v>
      </c>
      <c r="K339" s="28">
        <v>25815.53</v>
      </c>
      <c r="L339" s="28">
        <v>25815.53</v>
      </c>
    </row>
    <row r="340" spans="1:12" x14ac:dyDescent="0.2">
      <c r="A340" s="26" t="s">
        <v>265</v>
      </c>
      <c r="B340" s="27" t="s">
        <v>114</v>
      </c>
      <c r="C340" s="42" t="s">
        <v>537</v>
      </c>
      <c r="D340" s="43"/>
      <c r="E340" s="28" t="s">
        <v>42</v>
      </c>
      <c r="F340" s="28">
        <v>95715.53</v>
      </c>
      <c r="G340" s="28">
        <v>69900</v>
      </c>
      <c r="H340" s="28" t="s">
        <v>42</v>
      </c>
      <c r="I340" s="28" t="s">
        <v>42</v>
      </c>
      <c r="J340" s="28">
        <f t="shared" si="5"/>
        <v>69900</v>
      </c>
      <c r="K340" s="28"/>
      <c r="L340" s="28">
        <v>25815.53</v>
      </c>
    </row>
    <row r="341" spans="1:12" ht="22.5" x14ac:dyDescent="0.2">
      <c r="A341" s="23" t="s">
        <v>169</v>
      </c>
      <c r="B341" s="24" t="s">
        <v>114</v>
      </c>
      <c r="C341" s="44" t="s">
        <v>538</v>
      </c>
      <c r="D341" s="45"/>
      <c r="E341" s="25">
        <v>121920.87</v>
      </c>
      <c r="F341" s="25">
        <v>121920.87</v>
      </c>
      <c r="G341" s="25">
        <v>121920.87</v>
      </c>
      <c r="H341" s="25" t="s">
        <v>42</v>
      </c>
      <c r="I341" s="25" t="s">
        <v>42</v>
      </c>
      <c r="J341" s="25">
        <f t="shared" si="5"/>
        <v>121920.87</v>
      </c>
      <c r="K341" s="25">
        <v>0</v>
      </c>
      <c r="L341" s="25">
        <v>0</v>
      </c>
    </row>
    <row r="342" spans="1:12" ht="22.5" x14ac:dyDescent="0.2">
      <c r="A342" s="26" t="s">
        <v>171</v>
      </c>
      <c r="B342" s="27" t="s">
        <v>114</v>
      </c>
      <c r="C342" s="42" t="s">
        <v>539</v>
      </c>
      <c r="D342" s="43"/>
      <c r="E342" s="28">
        <v>121920.87</v>
      </c>
      <c r="F342" s="28">
        <v>121920.87</v>
      </c>
      <c r="G342" s="28">
        <v>121920.87</v>
      </c>
      <c r="H342" s="28" t="s">
        <v>42</v>
      </c>
      <c r="I342" s="28" t="s">
        <v>42</v>
      </c>
      <c r="J342" s="28">
        <f t="shared" si="5"/>
        <v>121920.87</v>
      </c>
      <c r="K342" s="28"/>
      <c r="L342" s="28"/>
    </row>
    <row r="343" spans="1:12" ht="22.5" x14ac:dyDescent="0.2">
      <c r="A343" s="26" t="s">
        <v>173</v>
      </c>
      <c r="B343" s="27" t="s">
        <v>114</v>
      </c>
      <c r="C343" s="42" t="s">
        <v>540</v>
      </c>
      <c r="D343" s="43"/>
      <c r="E343" s="28" t="s">
        <v>42</v>
      </c>
      <c r="F343" s="28">
        <v>121920.87</v>
      </c>
      <c r="G343" s="28">
        <v>121920.87</v>
      </c>
      <c r="H343" s="28" t="s">
        <v>42</v>
      </c>
      <c r="I343" s="28" t="s">
        <v>42</v>
      </c>
      <c r="J343" s="28">
        <f t="shared" si="5"/>
        <v>121920.87</v>
      </c>
      <c r="K343" s="28"/>
      <c r="L343" s="28"/>
    </row>
    <row r="344" spans="1:12" x14ac:dyDescent="0.2">
      <c r="A344" s="23" t="s">
        <v>214</v>
      </c>
      <c r="B344" s="24" t="s">
        <v>114</v>
      </c>
      <c r="C344" s="44" t="s">
        <v>541</v>
      </c>
      <c r="D344" s="45"/>
      <c r="E344" s="25">
        <v>412627</v>
      </c>
      <c r="F344" s="25">
        <v>412627</v>
      </c>
      <c r="G344" s="25">
        <v>412369.15</v>
      </c>
      <c r="H344" s="25" t="s">
        <v>42</v>
      </c>
      <c r="I344" s="25" t="s">
        <v>42</v>
      </c>
      <c r="J344" s="25">
        <f t="shared" si="5"/>
        <v>412369.15</v>
      </c>
      <c r="K344" s="25">
        <v>0</v>
      </c>
      <c r="L344" s="25">
        <v>0</v>
      </c>
    </row>
    <row r="345" spans="1:12" x14ac:dyDescent="0.2">
      <c r="A345" s="26" t="s">
        <v>520</v>
      </c>
      <c r="B345" s="27" t="s">
        <v>114</v>
      </c>
      <c r="C345" s="42" t="s">
        <v>542</v>
      </c>
      <c r="D345" s="43"/>
      <c r="E345" s="28">
        <v>412627</v>
      </c>
      <c r="F345" s="28">
        <v>412627</v>
      </c>
      <c r="G345" s="28">
        <v>412369.15</v>
      </c>
      <c r="H345" s="28" t="s">
        <v>42</v>
      </c>
      <c r="I345" s="28" t="s">
        <v>42</v>
      </c>
      <c r="J345" s="28">
        <f t="shared" si="5"/>
        <v>412369.15</v>
      </c>
      <c r="K345" s="28">
        <v>257.85000000000002</v>
      </c>
      <c r="L345" s="28">
        <v>257.85000000000002</v>
      </c>
    </row>
    <row r="346" spans="1:12" x14ac:dyDescent="0.2">
      <c r="A346" s="26" t="s">
        <v>543</v>
      </c>
      <c r="B346" s="27" t="s">
        <v>114</v>
      </c>
      <c r="C346" s="42" t="s">
        <v>544</v>
      </c>
      <c r="D346" s="43"/>
      <c r="E346" s="28" t="s">
        <v>42</v>
      </c>
      <c r="F346" s="28">
        <v>412627</v>
      </c>
      <c r="G346" s="28">
        <v>412369.15</v>
      </c>
      <c r="H346" s="28" t="s">
        <v>42</v>
      </c>
      <c r="I346" s="28" t="s">
        <v>42</v>
      </c>
      <c r="J346" s="28">
        <f t="shared" si="5"/>
        <v>412369.15</v>
      </c>
      <c r="K346" s="28"/>
      <c r="L346" s="28">
        <v>257.85000000000002</v>
      </c>
    </row>
    <row r="347" spans="1:12" ht="22.5" x14ac:dyDescent="0.2">
      <c r="A347" s="23" t="s">
        <v>545</v>
      </c>
      <c r="B347" s="24" t="s">
        <v>114</v>
      </c>
      <c r="C347" s="44" t="s">
        <v>546</v>
      </c>
      <c r="D347" s="45"/>
      <c r="E347" s="25">
        <v>3650070.97</v>
      </c>
      <c r="F347" s="25">
        <v>3650070.97</v>
      </c>
      <c r="G347" s="25">
        <v>3650070.97</v>
      </c>
      <c r="H347" s="25" t="s">
        <v>42</v>
      </c>
      <c r="I347" s="25" t="s">
        <v>42</v>
      </c>
      <c r="J347" s="25">
        <f t="shared" si="5"/>
        <v>3650070.97</v>
      </c>
      <c r="K347" s="25">
        <v>0</v>
      </c>
      <c r="L347" s="25">
        <v>0</v>
      </c>
    </row>
    <row r="348" spans="1:12" ht="22.5" x14ac:dyDescent="0.2">
      <c r="A348" s="23" t="s">
        <v>261</v>
      </c>
      <c r="B348" s="24" t="s">
        <v>114</v>
      </c>
      <c r="C348" s="44" t="s">
        <v>547</v>
      </c>
      <c r="D348" s="45"/>
      <c r="E348" s="25">
        <v>16572</v>
      </c>
      <c r="F348" s="25">
        <v>16572</v>
      </c>
      <c r="G348" s="25">
        <v>16572</v>
      </c>
      <c r="H348" s="25" t="s">
        <v>42</v>
      </c>
      <c r="I348" s="25" t="s">
        <v>42</v>
      </c>
      <c r="J348" s="25">
        <f t="shared" si="5"/>
        <v>16572</v>
      </c>
      <c r="K348" s="25">
        <v>0</v>
      </c>
      <c r="L348" s="25">
        <v>0</v>
      </c>
    </row>
    <row r="349" spans="1:12" ht="22.5" x14ac:dyDescent="0.2">
      <c r="A349" s="26" t="s">
        <v>263</v>
      </c>
      <c r="B349" s="27" t="s">
        <v>114</v>
      </c>
      <c r="C349" s="42" t="s">
        <v>548</v>
      </c>
      <c r="D349" s="43"/>
      <c r="E349" s="28">
        <v>16572</v>
      </c>
      <c r="F349" s="28">
        <v>16572</v>
      </c>
      <c r="G349" s="28">
        <v>16572</v>
      </c>
      <c r="H349" s="28" t="s">
        <v>42</v>
      </c>
      <c r="I349" s="28" t="s">
        <v>42</v>
      </c>
      <c r="J349" s="28">
        <f t="shared" si="5"/>
        <v>16572</v>
      </c>
      <c r="K349" s="28"/>
      <c r="L349" s="28"/>
    </row>
    <row r="350" spans="1:12" x14ac:dyDescent="0.2">
      <c r="A350" s="26" t="s">
        <v>265</v>
      </c>
      <c r="B350" s="27" t="s">
        <v>114</v>
      </c>
      <c r="C350" s="42" t="s">
        <v>549</v>
      </c>
      <c r="D350" s="43"/>
      <c r="E350" s="28" t="s">
        <v>42</v>
      </c>
      <c r="F350" s="28">
        <v>16572</v>
      </c>
      <c r="G350" s="28">
        <v>16572</v>
      </c>
      <c r="H350" s="28" t="s">
        <v>42</v>
      </c>
      <c r="I350" s="28" t="s">
        <v>42</v>
      </c>
      <c r="J350" s="28">
        <f t="shared" si="5"/>
        <v>16572</v>
      </c>
      <c r="K350" s="28"/>
      <c r="L350" s="28"/>
    </row>
    <row r="351" spans="1:12" ht="22.5" x14ac:dyDescent="0.2">
      <c r="A351" s="23" t="s">
        <v>125</v>
      </c>
      <c r="B351" s="24" t="s">
        <v>114</v>
      </c>
      <c r="C351" s="44" t="s">
        <v>550</v>
      </c>
      <c r="D351" s="45"/>
      <c r="E351" s="25">
        <v>3633498.97</v>
      </c>
      <c r="F351" s="25">
        <v>3633498.97</v>
      </c>
      <c r="G351" s="25">
        <v>3633498.97</v>
      </c>
      <c r="H351" s="25" t="s">
        <v>42</v>
      </c>
      <c r="I351" s="25" t="s">
        <v>42</v>
      </c>
      <c r="J351" s="25">
        <f t="shared" si="5"/>
        <v>3633498.97</v>
      </c>
      <c r="K351" s="25">
        <v>0</v>
      </c>
      <c r="L351" s="25">
        <v>0</v>
      </c>
    </row>
    <row r="352" spans="1:12" x14ac:dyDescent="0.2">
      <c r="A352" s="26" t="s">
        <v>180</v>
      </c>
      <c r="B352" s="27" t="s">
        <v>114</v>
      </c>
      <c r="C352" s="42" t="s">
        <v>551</v>
      </c>
      <c r="D352" s="43"/>
      <c r="E352" s="28">
        <v>3633498.97</v>
      </c>
      <c r="F352" s="28">
        <v>3633498.97</v>
      </c>
      <c r="G352" s="28">
        <v>3633498.97</v>
      </c>
      <c r="H352" s="28" t="s">
        <v>42</v>
      </c>
      <c r="I352" s="28" t="s">
        <v>42</v>
      </c>
      <c r="J352" s="28">
        <f t="shared" si="5"/>
        <v>3633498.97</v>
      </c>
      <c r="K352" s="28"/>
      <c r="L352" s="28"/>
    </row>
    <row r="353" spans="1:12" ht="45" x14ac:dyDescent="0.2">
      <c r="A353" s="26" t="s">
        <v>182</v>
      </c>
      <c r="B353" s="27" t="s">
        <v>114</v>
      </c>
      <c r="C353" s="42" t="s">
        <v>552</v>
      </c>
      <c r="D353" s="43"/>
      <c r="E353" s="28" t="s">
        <v>42</v>
      </c>
      <c r="F353" s="28">
        <v>3434798.97</v>
      </c>
      <c r="G353" s="28">
        <v>3434798.97</v>
      </c>
      <c r="H353" s="28" t="s">
        <v>42</v>
      </c>
      <c r="I353" s="28" t="s">
        <v>42</v>
      </c>
      <c r="J353" s="28">
        <f t="shared" si="5"/>
        <v>3434798.97</v>
      </c>
      <c r="K353" s="28"/>
      <c r="L353" s="28"/>
    </row>
    <row r="354" spans="1:12" x14ac:dyDescent="0.2">
      <c r="A354" s="26" t="s">
        <v>184</v>
      </c>
      <c r="B354" s="27" t="s">
        <v>114</v>
      </c>
      <c r="C354" s="42" t="s">
        <v>553</v>
      </c>
      <c r="D354" s="43"/>
      <c r="E354" s="28" t="s">
        <v>42</v>
      </c>
      <c r="F354" s="28">
        <v>198700</v>
      </c>
      <c r="G354" s="28">
        <v>198700</v>
      </c>
      <c r="H354" s="28" t="s">
        <v>42</v>
      </c>
      <c r="I354" s="28" t="s">
        <v>42</v>
      </c>
      <c r="J354" s="28">
        <f t="shared" si="5"/>
        <v>198700</v>
      </c>
      <c r="K354" s="28"/>
      <c r="L354" s="28"/>
    </row>
    <row r="355" spans="1:12" ht="22.5" x14ac:dyDescent="0.2">
      <c r="A355" s="23" t="s">
        <v>161</v>
      </c>
      <c r="B355" s="24" t="s">
        <v>114</v>
      </c>
      <c r="C355" s="44" t="s">
        <v>554</v>
      </c>
      <c r="D355" s="45"/>
      <c r="E355" s="25">
        <v>47232521.640000001</v>
      </c>
      <c r="F355" s="25">
        <v>47232521.640000001</v>
      </c>
      <c r="G355" s="25">
        <v>47231321.640000001</v>
      </c>
      <c r="H355" s="25" t="s">
        <v>42</v>
      </c>
      <c r="I355" s="25" t="s">
        <v>42</v>
      </c>
      <c r="J355" s="25">
        <f t="shared" si="5"/>
        <v>47231321.640000001</v>
      </c>
      <c r="K355" s="25">
        <v>0</v>
      </c>
      <c r="L355" s="25">
        <v>0</v>
      </c>
    </row>
    <row r="356" spans="1:12" ht="22.5" x14ac:dyDescent="0.2">
      <c r="A356" s="23" t="s">
        <v>169</v>
      </c>
      <c r="B356" s="24" t="s">
        <v>114</v>
      </c>
      <c r="C356" s="44" t="s">
        <v>555</v>
      </c>
      <c r="D356" s="45"/>
      <c r="E356" s="25">
        <v>146269</v>
      </c>
      <c r="F356" s="25">
        <v>146269</v>
      </c>
      <c r="G356" s="25">
        <v>145069</v>
      </c>
      <c r="H356" s="25" t="s">
        <v>42</v>
      </c>
      <c r="I356" s="25" t="s">
        <v>42</v>
      </c>
      <c r="J356" s="25">
        <f t="shared" si="5"/>
        <v>145069</v>
      </c>
      <c r="K356" s="25">
        <v>0</v>
      </c>
      <c r="L356" s="25">
        <v>0</v>
      </c>
    </row>
    <row r="357" spans="1:12" ht="22.5" x14ac:dyDescent="0.2">
      <c r="A357" s="26" t="s">
        <v>171</v>
      </c>
      <c r="B357" s="27" t="s">
        <v>114</v>
      </c>
      <c r="C357" s="42" t="s">
        <v>556</v>
      </c>
      <c r="D357" s="43"/>
      <c r="E357" s="28">
        <v>146269</v>
      </c>
      <c r="F357" s="28">
        <v>146269</v>
      </c>
      <c r="G357" s="28">
        <v>145069</v>
      </c>
      <c r="H357" s="28" t="s">
        <v>42</v>
      </c>
      <c r="I357" s="28" t="s">
        <v>42</v>
      </c>
      <c r="J357" s="28">
        <f t="shared" si="5"/>
        <v>145069</v>
      </c>
      <c r="K357" s="28">
        <v>1200</v>
      </c>
      <c r="L357" s="28">
        <v>1200</v>
      </c>
    </row>
    <row r="358" spans="1:12" ht="22.5" x14ac:dyDescent="0.2">
      <c r="A358" s="26" t="s">
        <v>173</v>
      </c>
      <c r="B358" s="27" t="s">
        <v>114</v>
      </c>
      <c r="C358" s="42" t="s">
        <v>557</v>
      </c>
      <c r="D358" s="43"/>
      <c r="E358" s="28" t="s">
        <v>42</v>
      </c>
      <c r="F358" s="28">
        <v>146269</v>
      </c>
      <c r="G358" s="28">
        <v>145069</v>
      </c>
      <c r="H358" s="28" t="s">
        <v>42</v>
      </c>
      <c r="I358" s="28" t="s">
        <v>42</v>
      </c>
      <c r="J358" s="28">
        <f t="shared" si="5"/>
        <v>145069</v>
      </c>
      <c r="K358" s="28"/>
      <c r="L358" s="28">
        <v>1200</v>
      </c>
    </row>
    <row r="359" spans="1:12" ht="22.5" x14ac:dyDescent="0.2">
      <c r="A359" s="23" t="s">
        <v>125</v>
      </c>
      <c r="B359" s="24" t="s">
        <v>114</v>
      </c>
      <c r="C359" s="44" t="s">
        <v>558</v>
      </c>
      <c r="D359" s="45"/>
      <c r="E359" s="25">
        <v>44671414.640000001</v>
      </c>
      <c r="F359" s="25">
        <v>44671414.640000001</v>
      </c>
      <c r="G359" s="25">
        <v>44671414.640000001</v>
      </c>
      <c r="H359" s="25" t="s">
        <v>42</v>
      </c>
      <c r="I359" s="25" t="s">
        <v>42</v>
      </c>
      <c r="J359" s="25">
        <f t="shared" si="5"/>
        <v>44671414.640000001</v>
      </c>
      <c r="K359" s="25">
        <v>0</v>
      </c>
      <c r="L359" s="25">
        <v>0</v>
      </c>
    </row>
    <row r="360" spans="1:12" x14ac:dyDescent="0.2">
      <c r="A360" s="26" t="s">
        <v>180</v>
      </c>
      <c r="B360" s="27" t="s">
        <v>114</v>
      </c>
      <c r="C360" s="42" t="s">
        <v>559</v>
      </c>
      <c r="D360" s="43"/>
      <c r="E360" s="28">
        <v>44671414.640000001</v>
      </c>
      <c r="F360" s="28">
        <v>44671414.640000001</v>
      </c>
      <c r="G360" s="28">
        <v>44671414.640000001</v>
      </c>
      <c r="H360" s="28" t="s">
        <v>42</v>
      </c>
      <c r="I360" s="28" t="s">
        <v>42</v>
      </c>
      <c r="J360" s="28">
        <f t="shared" si="5"/>
        <v>44671414.640000001</v>
      </c>
      <c r="K360" s="28"/>
      <c r="L360" s="28"/>
    </row>
    <row r="361" spans="1:12" ht="45" x14ac:dyDescent="0.2">
      <c r="A361" s="26" t="s">
        <v>182</v>
      </c>
      <c r="B361" s="27" t="s">
        <v>114</v>
      </c>
      <c r="C361" s="42" t="s">
        <v>560</v>
      </c>
      <c r="D361" s="43"/>
      <c r="E361" s="28" t="s">
        <v>42</v>
      </c>
      <c r="F361" s="28">
        <v>44671414.640000001</v>
      </c>
      <c r="G361" s="28">
        <v>44671414.640000001</v>
      </c>
      <c r="H361" s="28" t="s">
        <v>42</v>
      </c>
      <c r="I361" s="28" t="s">
        <v>42</v>
      </c>
      <c r="J361" s="28">
        <f t="shared" si="5"/>
        <v>44671414.640000001</v>
      </c>
      <c r="K361" s="28"/>
      <c r="L361" s="28"/>
    </row>
    <row r="362" spans="1:12" x14ac:dyDescent="0.2">
      <c r="A362" s="23" t="s">
        <v>214</v>
      </c>
      <c r="B362" s="24" t="s">
        <v>114</v>
      </c>
      <c r="C362" s="44" t="s">
        <v>561</v>
      </c>
      <c r="D362" s="45"/>
      <c r="E362" s="25">
        <v>2414838</v>
      </c>
      <c r="F362" s="25">
        <v>2414838</v>
      </c>
      <c r="G362" s="25">
        <v>2414838</v>
      </c>
      <c r="H362" s="25" t="s">
        <v>42</v>
      </c>
      <c r="I362" s="25" t="s">
        <v>42</v>
      </c>
      <c r="J362" s="25">
        <f t="shared" si="5"/>
        <v>2414838</v>
      </c>
      <c r="K362" s="25">
        <v>0</v>
      </c>
      <c r="L362" s="25">
        <v>0</v>
      </c>
    </row>
    <row r="363" spans="1:12" x14ac:dyDescent="0.2">
      <c r="A363" s="26" t="s">
        <v>520</v>
      </c>
      <c r="B363" s="27" t="s">
        <v>114</v>
      </c>
      <c r="C363" s="42" t="s">
        <v>562</v>
      </c>
      <c r="D363" s="43"/>
      <c r="E363" s="28">
        <v>2414838</v>
      </c>
      <c r="F363" s="28">
        <v>2414838</v>
      </c>
      <c r="G363" s="28">
        <v>2414838</v>
      </c>
      <c r="H363" s="28" t="s">
        <v>42</v>
      </c>
      <c r="I363" s="28" t="s">
        <v>42</v>
      </c>
      <c r="J363" s="28">
        <f t="shared" si="5"/>
        <v>2414838</v>
      </c>
      <c r="K363" s="28"/>
      <c r="L363" s="28"/>
    </row>
    <row r="364" spans="1:12" x14ac:dyDescent="0.2">
      <c r="A364" s="26" t="s">
        <v>543</v>
      </c>
      <c r="B364" s="27" t="s">
        <v>114</v>
      </c>
      <c r="C364" s="42" t="s">
        <v>563</v>
      </c>
      <c r="D364" s="43"/>
      <c r="E364" s="28" t="s">
        <v>42</v>
      </c>
      <c r="F364" s="28">
        <v>2414838</v>
      </c>
      <c r="G364" s="28">
        <v>2414838</v>
      </c>
      <c r="H364" s="28" t="s">
        <v>42</v>
      </c>
      <c r="I364" s="28" t="s">
        <v>42</v>
      </c>
      <c r="J364" s="28">
        <f t="shared" si="5"/>
        <v>2414838</v>
      </c>
      <c r="K364" s="28"/>
      <c r="L364" s="28"/>
    </row>
    <row r="365" spans="1:12" ht="135" x14ac:dyDescent="0.2">
      <c r="A365" s="30" t="s">
        <v>288</v>
      </c>
      <c r="B365" s="24" t="s">
        <v>114</v>
      </c>
      <c r="C365" s="44" t="s">
        <v>564</v>
      </c>
      <c r="D365" s="45"/>
      <c r="E365" s="25">
        <v>5500</v>
      </c>
      <c r="F365" s="25">
        <v>5500</v>
      </c>
      <c r="G365" s="25">
        <v>5500</v>
      </c>
      <c r="H365" s="25" t="s">
        <v>42</v>
      </c>
      <c r="I365" s="25" t="s">
        <v>42</v>
      </c>
      <c r="J365" s="25">
        <f t="shared" si="5"/>
        <v>5500</v>
      </c>
      <c r="K365" s="25">
        <v>0</v>
      </c>
      <c r="L365" s="25">
        <v>0</v>
      </c>
    </row>
    <row r="366" spans="1:12" ht="56.25" x14ac:dyDescent="0.2">
      <c r="A366" s="23" t="s">
        <v>501</v>
      </c>
      <c r="B366" s="24" t="s">
        <v>114</v>
      </c>
      <c r="C366" s="44" t="s">
        <v>565</v>
      </c>
      <c r="D366" s="45"/>
      <c r="E366" s="25">
        <v>5500</v>
      </c>
      <c r="F366" s="25">
        <v>5500</v>
      </c>
      <c r="G366" s="25">
        <v>5500</v>
      </c>
      <c r="H366" s="25" t="s">
        <v>42</v>
      </c>
      <c r="I366" s="25" t="s">
        <v>42</v>
      </c>
      <c r="J366" s="25">
        <f t="shared" si="5"/>
        <v>5500</v>
      </c>
      <c r="K366" s="25">
        <v>0</v>
      </c>
      <c r="L366" s="25">
        <v>0</v>
      </c>
    </row>
    <row r="367" spans="1:12" ht="22.5" x14ac:dyDescent="0.2">
      <c r="A367" s="26" t="s">
        <v>527</v>
      </c>
      <c r="B367" s="27" t="s">
        <v>114</v>
      </c>
      <c r="C367" s="42" t="s">
        <v>566</v>
      </c>
      <c r="D367" s="43"/>
      <c r="E367" s="28">
        <v>5500</v>
      </c>
      <c r="F367" s="28">
        <v>5500</v>
      </c>
      <c r="G367" s="28">
        <v>5500</v>
      </c>
      <c r="H367" s="28" t="s">
        <v>42</v>
      </c>
      <c r="I367" s="28" t="s">
        <v>42</v>
      </c>
      <c r="J367" s="28">
        <f t="shared" si="5"/>
        <v>5500</v>
      </c>
      <c r="K367" s="28"/>
      <c r="L367" s="28"/>
    </row>
    <row r="368" spans="1:12" ht="33.75" x14ac:dyDescent="0.2">
      <c r="A368" s="26" t="s">
        <v>531</v>
      </c>
      <c r="B368" s="27" t="s">
        <v>114</v>
      </c>
      <c r="C368" s="42" t="s">
        <v>567</v>
      </c>
      <c r="D368" s="43"/>
      <c r="E368" s="28" t="s">
        <v>42</v>
      </c>
      <c r="F368" s="28">
        <v>5500</v>
      </c>
      <c r="G368" s="28">
        <v>5500</v>
      </c>
      <c r="H368" s="28" t="s">
        <v>42</v>
      </c>
      <c r="I368" s="28" t="s">
        <v>42</v>
      </c>
      <c r="J368" s="28">
        <f t="shared" si="5"/>
        <v>5500</v>
      </c>
      <c r="K368" s="28"/>
      <c r="L368" s="28"/>
    </row>
    <row r="369" spans="1:12" ht="56.25" x14ac:dyDescent="0.2">
      <c r="A369" s="23" t="s">
        <v>200</v>
      </c>
      <c r="B369" s="24" t="s">
        <v>114</v>
      </c>
      <c r="C369" s="44" t="s">
        <v>568</v>
      </c>
      <c r="D369" s="45"/>
      <c r="E369" s="25">
        <v>6200000</v>
      </c>
      <c r="F369" s="25">
        <v>6200000</v>
      </c>
      <c r="G369" s="25">
        <v>6200000</v>
      </c>
      <c r="H369" s="25" t="s">
        <v>42</v>
      </c>
      <c r="I369" s="25" t="s">
        <v>42</v>
      </c>
      <c r="J369" s="25">
        <f t="shared" si="5"/>
        <v>6200000</v>
      </c>
      <c r="K369" s="25">
        <v>0</v>
      </c>
      <c r="L369" s="25">
        <v>0</v>
      </c>
    </row>
    <row r="370" spans="1:12" ht="22.5" x14ac:dyDescent="0.2">
      <c r="A370" s="23" t="s">
        <v>125</v>
      </c>
      <c r="B370" s="24" t="s">
        <v>114</v>
      </c>
      <c r="C370" s="44" t="s">
        <v>569</v>
      </c>
      <c r="D370" s="45"/>
      <c r="E370" s="25">
        <v>6200000</v>
      </c>
      <c r="F370" s="25">
        <v>6200000</v>
      </c>
      <c r="G370" s="25">
        <v>6200000</v>
      </c>
      <c r="H370" s="25" t="s">
        <v>42</v>
      </c>
      <c r="I370" s="25" t="s">
        <v>42</v>
      </c>
      <c r="J370" s="25">
        <f t="shared" si="5"/>
        <v>6200000</v>
      </c>
      <c r="K370" s="25">
        <v>0</v>
      </c>
      <c r="L370" s="25">
        <v>0</v>
      </c>
    </row>
    <row r="371" spans="1:12" x14ac:dyDescent="0.2">
      <c r="A371" s="26" t="s">
        <v>180</v>
      </c>
      <c r="B371" s="27" t="s">
        <v>114</v>
      </c>
      <c r="C371" s="42" t="s">
        <v>570</v>
      </c>
      <c r="D371" s="43"/>
      <c r="E371" s="28">
        <v>6200000</v>
      </c>
      <c r="F371" s="28">
        <v>6200000</v>
      </c>
      <c r="G371" s="28">
        <v>6200000</v>
      </c>
      <c r="H371" s="28" t="s">
        <v>42</v>
      </c>
      <c r="I371" s="28" t="s">
        <v>42</v>
      </c>
      <c r="J371" s="28">
        <f t="shared" si="5"/>
        <v>6200000</v>
      </c>
      <c r="K371" s="28"/>
      <c r="L371" s="28"/>
    </row>
    <row r="372" spans="1:12" x14ac:dyDescent="0.2">
      <c r="A372" s="26" t="s">
        <v>184</v>
      </c>
      <c r="B372" s="27" t="s">
        <v>114</v>
      </c>
      <c r="C372" s="42" t="s">
        <v>571</v>
      </c>
      <c r="D372" s="43"/>
      <c r="E372" s="28" t="s">
        <v>42</v>
      </c>
      <c r="F372" s="28">
        <v>6200000</v>
      </c>
      <c r="G372" s="28">
        <v>6200000</v>
      </c>
      <c r="H372" s="28" t="s">
        <v>42</v>
      </c>
      <c r="I372" s="28" t="s">
        <v>42</v>
      </c>
      <c r="J372" s="28">
        <f t="shared" si="5"/>
        <v>6200000</v>
      </c>
      <c r="K372" s="28"/>
      <c r="L372" s="28"/>
    </row>
    <row r="373" spans="1:12" ht="90" x14ac:dyDescent="0.2">
      <c r="A373" s="30" t="s">
        <v>572</v>
      </c>
      <c r="B373" s="24" t="s">
        <v>114</v>
      </c>
      <c r="C373" s="44" t="s">
        <v>573</v>
      </c>
      <c r="D373" s="45"/>
      <c r="E373" s="25">
        <v>4189200</v>
      </c>
      <c r="F373" s="25">
        <v>4189200</v>
      </c>
      <c r="G373" s="25">
        <v>3748150</v>
      </c>
      <c r="H373" s="25" t="s">
        <v>42</v>
      </c>
      <c r="I373" s="25" t="s">
        <v>42</v>
      </c>
      <c r="J373" s="25">
        <f t="shared" si="5"/>
        <v>3748150</v>
      </c>
      <c r="K373" s="25">
        <v>0</v>
      </c>
      <c r="L373" s="25">
        <v>0</v>
      </c>
    </row>
    <row r="374" spans="1:12" ht="22.5" x14ac:dyDescent="0.2">
      <c r="A374" s="23" t="s">
        <v>161</v>
      </c>
      <c r="B374" s="24" t="s">
        <v>114</v>
      </c>
      <c r="C374" s="44" t="s">
        <v>574</v>
      </c>
      <c r="D374" s="45"/>
      <c r="E374" s="25">
        <v>4189200</v>
      </c>
      <c r="F374" s="25">
        <v>4189200</v>
      </c>
      <c r="G374" s="25">
        <v>3748150</v>
      </c>
      <c r="H374" s="25" t="s">
        <v>42</v>
      </c>
      <c r="I374" s="25" t="s">
        <v>42</v>
      </c>
      <c r="J374" s="25">
        <f t="shared" si="5"/>
        <v>3748150</v>
      </c>
      <c r="K374" s="25">
        <v>0</v>
      </c>
      <c r="L374" s="25">
        <v>0</v>
      </c>
    </row>
    <row r="375" spans="1:12" ht="22.5" x14ac:dyDescent="0.2">
      <c r="A375" s="23" t="s">
        <v>169</v>
      </c>
      <c r="B375" s="24" t="s">
        <v>114</v>
      </c>
      <c r="C375" s="44" t="s">
        <v>575</v>
      </c>
      <c r="D375" s="45"/>
      <c r="E375" s="25">
        <v>4189200</v>
      </c>
      <c r="F375" s="25">
        <v>4189200</v>
      </c>
      <c r="G375" s="25">
        <v>3748150</v>
      </c>
      <c r="H375" s="25" t="s">
        <v>42</v>
      </c>
      <c r="I375" s="25" t="s">
        <v>42</v>
      </c>
      <c r="J375" s="25">
        <f t="shared" si="5"/>
        <v>3748150</v>
      </c>
      <c r="K375" s="25">
        <v>0</v>
      </c>
      <c r="L375" s="25">
        <v>0</v>
      </c>
    </row>
    <row r="376" spans="1:12" x14ac:dyDescent="0.2">
      <c r="A376" s="26" t="s">
        <v>576</v>
      </c>
      <c r="B376" s="27" t="s">
        <v>114</v>
      </c>
      <c r="C376" s="42" t="s">
        <v>577</v>
      </c>
      <c r="D376" s="43"/>
      <c r="E376" s="28">
        <v>4189200</v>
      </c>
      <c r="F376" s="28">
        <v>4189200</v>
      </c>
      <c r="G376" s="28">
        <v>3748150</v>
      </c>
      <c r="H376" s="28" t="s">
        <v>42</v>
      </c>
      <c r="I376" s="28" t="s">
        <v>42</v>
      </c>
      <c r="J376" s="28">
        <f t="shared" si="5"/>
        <v>3748150</v>
      </c>
      <c r="K376" s="28">
        <v>441050</v>
      </c>
      <c r="L376" s="28">
        <v>441050</v>
      </c>
    </row>
    <row r="377" spans="1:12" ht="67.5" x14ac:dyDescent="0.2">
      <c r="A377" s="23" t="s">
        <v>578</v>
      </c>
      <c r="B377" s="24" t="s">
        <v>114</v>
      </c>
      <c r="C377" s="44" t="s">
        <v>579</v>
      </c>
      <c r="D377" s="45"/>
      <c r="E377" s="25">
        <v>747600</v>
      </c>
      <c r="F377" s="25">
        <v>747600</v>
      </c>
      <c r="G377" s="25">
        <v>747600</v>
      </c>
      <c r="H377" s="25" t="s">
        <v>42</v>
      </c>
      <c r="I377" s="25" t="s">
        <v>42</v>
      </c>
      <c r="J377" s="25">
        <f t="shared" si="5"/>
        <v>747600</v>
      </c>
      <c r="K377" s="25">
        <v>0</v>
      </c>
      <c r="L377" s="25">
        <v>0</v>
      </c>
    </row>
    <row r="378" spans="1:12" ht="22.5" x14ac:dyDescent="0.2">
      <c r="A378" s="23" t="s">
        <v>161</v>
      </c>
      <c r="B378" s="24" t="s">
        <v>114</v>
      </c>
      <c r="C378" s="44" t="s">
        <v>580</v>
      </c>
      <c r="D378" s="45"/>
      <c r="E378" s="25">
        <v>747600</v>
      </c>
      <c r="F378" s="25">
        <v>747600</v>
      </c>
      <c r="G378" s="25">
        <v>747600</v>
      </c>
      <c r="H378" s="25" t="s">
        <v>42</v>
      </c>
      <c r="I378" s="25" t="s">
        <v>42</v>
      </c>
      <c r="J378" s="25">
        <f t="shared" si="5"/>
        <v>747600</v>
      </c>
      <c r="K378" s="25">
        <v>0</v>
      </c>
      <c r="L378" s="25">
        <v>0</v>
      </c>
    </row>
    <row r="379" spans="1:12" ht="22.5" x14ac:dyDescent="0.2">
      <c r="A379" s="23" t="s">
        <v>125</v>
      </c>
      <c r="B379" s="24" t="s">
        <v>114</v>
      </c>
      <c r="C379" s="44" t="s">
        <v>581</v>
      </c>
      <c r="D379" s="45"/>
      <c r="E379" s="25">
        <v>747600</v>
      </c>
      <c r="F379" s="25">
        <v>747600</v>
      </c>
      <c r="G379" s="25">
        <v>747600</v>
      </c>
      <c r="H379" s="25" t="s">
        <v>42</v>
      </c>
      <c r="I379" s="25" t="s">
        <v>42</v>
      </c>
      <c r="J379" s="25">
        <f t="shared" si="5"/>
        <v>747600</v>
      </c>
      <c r="K379" s="25">
        <v>0</v>
      </c>
      <c r="L379" s="25">
        <v>0</v>
      </c>
    </row>
    <row r="380" spans="1:12" x14ac:dyDescent="0.2">
      <c r="A380" s="26" t="s">
        <v>180</v>
      </c>
      <c r="B380" s="27" t="s">
        <v>114</v>
      </c>
      <c r="C380" s="42" t="s">
        <v>582</v>
      </c>
      <c r="D380" s="43"/>
      <c r="E380" s="28">
        <v>747600</v>
      </c>
      <c r="F380" s="28">
        <v>747600</v>
      </c>
      <c r="G380" s="28">
        <v>747600</v>
      </c>
      <c r="H380" s="28" t="s">
        <v>42</v>
      </c>
      <c r="I380" s="28" t="s">
        <v>42</v>
      </c>
      <c r="J380" s="28">
        <f t="shared" si="5"/>
        <v>747600</v>
      </c>
      <c r="K380" s="28"/>
      <c r="L380" s="28"/>
    </row>
    <row r="381" spans="1:12" ht="45" x14ac:dyDescent="0.2">
      <c r="A381" s="26" t="s">
        <v>182</v>
      </c>
      <c r="B381" s="27" t="s">
        <v>114</v>
      </c>
      <c r="C381" s="42" t="s">
        <v>583</v>
      </c>
      <c r="D381" s="43"/>
      <c r="E381" s="28" t="s">
        <v>42</v>
      </c>
      <c r="F381" s="28">
        <v>747600</v>
      </c>
      <c r="G381" s="28">
        <v>747600</v>
      </c>
      <c r="H381" s="28" t="s">
        <v>42</v>
      </c>
      <c r="I381" s="28" t="s">
        <v>42</v>
      </c>
      <c r="J381" s="28">
        <f t="shared" si="5"/>
        <v>747600</v>
      </c>
      <c r="K381" s="28"/>
      <c r="L381" s="28"/>
    </row>
    <row r="382" spans="1:12" ht="90" x14ac:dyDescent="0.2">
      <c r="A382" s="30" t="s">
        <v>584</v>
      </c>
      <c r="B382" s="24" t="s">
        <v>114</v>
      </c>
      <c r="C382" s="44" t="s">
        <v>585</v>
      </c>
      <c r="D382" s="45"/>
      <c r="E382" s="25">
        <v>16338582.25</v>
      </c>
      <c r="F382" s="25">
        <v>16338582.25</v>
      </c>
      <c r="G382" s="25">
        <v>16330267.59</v>
      </c>
      <c r="H382" s="25" t="s">
        <v>42</v>
      </c>
      <c r="I382" s="25" t="s">
        <v>42</v>
      </c>
      <c r="J382" s="25">
        <f t="shared" si="5"/>
        <v>16330267.59</v>
      </c>
      <c r="K382" s="25">
        <v>0</v>
      </c>
      <c r="L382" s="25">
        <v>0</v>
      </c>
    </row>
    <row r="383" spans="1:12" ht="101.25" x14ac:dyDescent="0.2">
      <c r="A383" s="30" t="s">
        <v>186</v>
      </c>
      <c r="B383" s="24" t="s">
        <v>114</v>
      </c>
      <c r="C383" s="44" t="s">
        <v>586</v>
      </c>
      <c r="D383" s="45"/>
      <c r="E383" s="25">
        <v>16338582.25</v>
      </c>
      <c r="F383" s="25">
        <v>16338582.25</v>
      </c>
      <c r="G383" s="25">
        <v>16330267.59</v>
      </c>
      <c r="H383" s="25" t="s">
        <v>42</v>
      </c>
      <c r="I383" s="25" t="s">
        <v>42</v>
      </c>
      <c r="J383" s="25">
        <f t="shared" si="5"/>
        <v>16330267.59</v>
      </c>
      <c r="K383" s="25">
        <v>0</v>
      </c>
      <c r="L383" s="25">
        <v>0</v>
      </c>
    </row>
    <row r="384" spans="1:12" ht="56.25" x14ac:dyDescent="0.2">
      <c r="A384" s="23" t="s">
        <v>501</v>
      </c>
      <c r="B384" s="24" t="s">
        <v>114</v>
      </c>
      <c r="C384" s="44" t="s">
        <v>587</v>
      </c>
      <c r="D384" s="45"/>
      <c r="E384" s="25">
        <v>16221047.25</v>
      </c>
      <c r="F384" s="25">
        <v>16221047.25</v>
      </c>
      <c r="G384" s="25">
        <v>16221047.25</v>
      </c>
      <c r="H384" s="25" t="s">
        <v>42</v>
      </c>
      <c r="I384" s="25" t="s">
        <v>42</v>
      </c>
      <c r="J384" s="25">
        <f t="shared" si="5"/>
        <v>16221047.25</v>
      </c>
      <c r="K384" s="25">
        <v>0</v>
      </c>
      <c r="L384" s="25">
        <v>0</v>
      </c>
    </row>
    <row r="385" spans="1:12" x14ac:dyDescent="0.2">
      <c r="A385" s="26" t="s">
        <v>503</v>
      </c>
      <c r="B385" s="27" t="s">
        <v>114</v>
      </c>
      <c r="C385" s="42" t="s">
        <v>588</v>
      </c>
      <c r="D385" s="43"/>
      <c r="E385" s="28">
        <v>16221047.25</v>
      </c>
      <c r="F385" s="28">
        <v>16221047.25</v>
      </c>
      <c r="G385" s="28">
        <v>16221047.25</v>
      </c>
      <c r="H385" s="28" t="s">
        <v>42</v>
      </c>
      <c r="I385" s="28" t="s">
        <v>42</v>
      </c>
      <c r="J385" s="28">
        <f t="shared" si="5"/>
        <v>16221047.25</v>
      </c>
      <c r="K385" s="28"/>
      <c r="L385" s="28"/>
    </row>
    <row r="386" spans="1:12" x14ac:dyDescent="0.2">
      <c r="A386" s="26" t="s">
        <v>505</v>
      </c>
      <c r="B386" s="27" t="s">
        <v>114</v>
      </c>
      <c r="C386" s="42" t="s">
        <v>589</v>
      </c>
      <c r="D386" s="43"/>
      <c r="E386" s="28" t="s">
        <v>42</v>
      </c>
      <c r="F386" s="28">
        <v>12488305.59</v>
      </c>
      <c r="G386" s="28">
        <v>12488305.59</v>
      </c>
      <c r="H386" s="28" t="s">
        <v>42</v>
      </c>
      <c r="I386" s="28" t="s">
        <v>42</v>
      </c>
      <c r="J386" s="28">
        <f t="shared" si="5"/>
        <v>12488305.59</v>
      </c>
      <c r="K386" s="28"/>
      <c r="L386" s="28"/>
    </row>
    <row r="387" spans="1:12" ht="33.75" x14ac:dyDescent="0.2">
      <c r="A387" s="26" t="s">
        <v>509</v>
      </c>
      <c r="B387" s="27" t="s">
        <v>114</v>
      </c>
      <c r="C387" s="42" t="s">
        <v>590</v>
      </c>
      <c r="D387" s="43"/>
      <c r="E387" s="28" t="s">
        <v>42</v>
      </c>
      <c r="F387" s="28">
        <v>3732741.66</v>
      </c>
      <c r="G387" s="28">
        <v>3732741.66</v>
      </c>
      <c r="H387" s="28" t="s">
        <v>42</v>
      </c>
      <c r="I387" s="28" t="s">
        <v>42</v>
      </c>
      <c r="J387" s="28">
        <f t="shared" si="5"/>
        <v>3732741.66</v>
      </c>
      <c r="K387" s="28"/>
      <c r="L387" s="28"/>
    </row>
    <row r="388" spans="1:12" ht="22.5" x14ac:dyDescent="0.2">
      <c r="A388" s="23" t="s">
        <v>261</v>
      </c>
      <c r="B388" s="24" t="s">
        <v>114</v>
      </c>
      <c r="C388" s="44" t="s">
        <v>591</v>
      </c>
      <c r="D388" s="45"/>
      <c r="E388" s="25">
        <v>117535</v>
      </c>
      <c r="F388" s="25">
        <v>117535</v>
      </c>
      <c r="G388" s="25">
        <v>109220.34</v>
      </c>
      <c r="H388" s="25" t="s">
        <v>42</v>
      </c>
      <c r="I388" s="25" t="s">
        <v>42</v>
      </c>
      <c r="J388" s="25">
        <f t="shared" si="5"/>
        <v>109220.34</v>
      </c>
      <c r="K388" s="25">
        <v>0</v>
      </c>
      <c r="L388" s="25">
        <v>0</v>
      </c>
    </row>
    <row r="389" spans="1:12" ht="22.5" x14ac:dyDescent="0.2">
      <c r="A389" s="26" t="s">
        <v>263</v>
      </c>
      <c r="B389" s="27" t="s">
        <v>114</v>
      </c>
      <c r="C389" s="42" t="s">
        <v>592</v>
      </c>
      <c r="D389" s="43"/>
      <c r="E389" s="28">
        <v>117535</v>
      </c>
      <c r="F389" s="28">
        <v>117535</v>
      </c>
      <c r="G389" s="28">
        <v>109220.34</v>
      </c>
      <c r="H389" s="28" t="s">
        <v>42</v>
      </c>
      <c r="I389" s="28" t="s">
        <v>42</v>
      </c>
      <c r="J389" s="28">
        <f t="shared" si="5"/>
        <v>109220.34</v>
      </c>
      <c r="K389" s="28">
        <v>8314.66</v>
      </c>
      <c r="L389" s="28">
        <v>8314.66</v>
      </c>
    </row>
    <row r="390" spans="1:12" x14ac:dyDescent="0.2">
      <c r="A390" s="26" t="s">
        <v>265</v>
      </c>
      <c r="B390" s="27" t="s">
        <v>114</v>
      </c>
      <c r="C390" s="42" t="s">
        <v>593</v>
      </c>
      <c r="D390" s="43"/>
      <c r="E390" s="28" t="s">
        <v>42</v>
      </c>
      <c r="F390" s="28">
        <v>117535</v>
      </c>
      <c r="G390" s="28">
        <v>109220.34</v>
      </c>
      <c r="H390" s="28" t="s">
        <v>42</v>
      </c>
      <c r="I390" s="28" t="s">
        <v>42</v>
      </c>
      <c r="J390" s="28">
        <f t="shared" si="5"/>
        <v>109220.34</v>
      </c>
      <c r="K390" s="28"/>
      <c r="L390" s="28">
        <v>8314.66</v>
      </c>
    </row>
    <row r="391" spans="1:12" ht="33.75" x14ac:dyDescent="0.2">
      <c r="A391" s="23" t="s">
        <v>137</v>
      </c>
      <c r="B391" s="24" t="s">
        <v>114</v>
      </c>
      <c r="C391" s="44" t="s">
        <v>594</v>
      </c>
      <c r="D391" s="45"/>
      <c r="E391" s="25">
        <v>69000</v>
      </c>
      <c r="F391" s="25">
        <v>69000</v>
      </c>
      <c r="G391" s="25">
        <v>69000</v>
      </c>
      <c r="H391" s="25" t="s">
        <v>42</v>
      </c>
      <c r="I391" s="25" t="s">
        <v>42</v>
      </c>
      <c r="J391" s="25">
        <f t="shared" si="5"/>
        <v>69000</v>
      </c>
      <c r="K391" s="25">
        <v>0</v>
      </c>
      <c r="L391" s="25">
        <v>0</v>
      </c>
    </row>
    <row r="392" spans="1:12" ht="67.5" x14ac:dyDescent="0.2">
      <c r="A392" s="23" t="s">
        <v>139</v>
      </c>
      <c r="B392" s="24" t="s">
        <v>114</v>
      </c>
      <c r="C392" s="44" t="s">
        <v>595</v>
      </c>
      <c r="D392" s="45"/>
      <c r="E392" s="25">
        <v>69000</v>
      </c>
      <c r="F392" s="25">
        <v>69000</v>
      </c>
      <c r="G392" s="25">
        <v>69000</v>
      </c>
      <c r="H392" s="25" t="s">
        <v>42</v>
      </c>
      <c r="I392" s="25" t="s">
        <v>42</v>
      </c>
      <c r="J392" s="25">
        <f t="shared" si="5"/>
        <v>69000</v>
      </c>
      <c r="K392" s="25">
        <v>0</v>
      </c>
      <c r="L392" s="25">
        <v>0</v>
      </c>
    </row>
    <row r="393" spans="1:12" ht="22.5" x14ac:dyDescent="0.2">
      <c r="A393" s="23" t="s">
        <v>545</v>
      </c>
      <c r="B393" s="24" t="s">
        <v>114</v>
      </c>
      <c r="C393" s="44" t="s">
        <v>596</v>
      </c>
      <c r="D393" s="45"/>
      <c r="E393" s="25">
        <v>69000</v>
      </c>
      <c r="F393" s="25">
        <v>69000</v>
      </c>
      <c r="G393" s="25">
        <v>69000</v>
      </c>
      <c r="H393" s="25" t="s">
        <v>42</v>
      </c>
      <c r="I393" s="25" t="s">
        <v>42</v>
      </c>
      <c r="J393" s="25">
        <f t="shared" si="5"/>
        <v>69000</v>
      </c>
      <c r="K393" s="25">
        <v>0</v>
      </c>
      <c r="L393" s="25">
        <v>0</v>
      </c>
    </row>
    <row r="394" spans="1:12" ht="22.5" x14ac:dyDescent="0.2">
      <c r="A394" s="23" t="s">
        <v>125</v>
      </c>
      <c r="B394" s="24" t="s">
        <v>114</v>
      </c>
      <c r="C394" s="44" t="s">
        <v>597</v>
      </c>
      <c r="D394" s="45"/>
      <c r="E394" s="25">
        <v>69000</v>
      </c>
      <c r="F394" s="25">
        <v>69000</v>
      </c>
      <c r="G394" s="25">
        <v>69000</v>
      </c>
      <c r="H394" s="25" t="s">
        <v>42</v>
      </c>
      <c r="I394" s="25" t="s">
        <v>42</v>
      </c>
      <c r="J394" s="25">
        <f t="shared" si="5"/>
        <v>69000</v>
      </c>
      <c r="K394" s="25">
        <v>0</v>
      </c>
      <c r="L394" s="25">
        <v>0</v>
      </c>
    </row>
    <row r="395" spans="1:12" x14ac:dyDescent="0.2">
      <c r="A395" s="26" t="s">
        <v>127</v>
      </c>
      <c r="B395" s="27" t="s">
        <v>114</v>
      </c>
      <c r="C395" s="42" t="s">
        <v>598</v>
      </c>
      <c r="D395" s="43"/>
      <c r="E395" s="28">
        <v>61000</v>
      </c>
      <c r="F395" s="28">
        <v>61000</v>
      </c>
      <c r="G395" s="28">
        <v>61000</v>
      </c>
      <c r="H395" s="28" t="s">
        <v>42</v>
      </c>
      <c r="I395" s="28" t="s">
        <v>42</v>
      </c>
      <c r="J395" s="28">
        <f t="shared" si="5"/>
        <v>61000</v>
      </c>
      <c r="K395" s="28"/>
      <c r="L395" s="28"/>
    </row>
    <row r="396" spans="1:12" x14ac:dyDescent="0.2">
      <c r="A396" s="26" t="s">
        <v>129</v>
      </c>
      <c r="B396" s="27" t="s">
        <v>114</v>
      </c>
      <c r="C396" s="42" t="s">
        <v>599</v>
      </c>
      <c r="D396" s="43"/>
      <c r="E396" s="28" t="s">
        <v>42</v>
      </c>
      <c r="F396" s="28">
        <v>61000</v>
      </c>
      <c r="G396" s="28">
        <v>61000</v>
      </c>
      <c r="H396" s="28" t="s">
        <v>42</v>
      </c>
      <c r="I396" s="28" t="s">
        <v>42</v>
      </c>
      <c r="J396" s="28">
        <f t="shared" si="5"/>
        <v>61000</v>
      </c>
      <c r="K396" s="28"/>
      <c r="L396" s="28"/>
    </row>
    <row r="397" spans="1:12" x14ac:dyDescent="0.2">
      <c r="A397" s="26" t="s">
        <v>180</v>
      </c>
      <c r="B397" s="27" t="s">
        <v>114</v>
      </c>
      <c r="C397" s="42" t="s">
        <v>600</v>
      </c>
      <c r="D397" s="43"/>
      <c r="E397" s="28">
        <v>8000</v>
      </c>
      <c r="F397" s="28">
        <v>8000</v>
      </c>
      <c r="G397" s="28">
        <v>8000</v>
      </c>
      <c r="H397" s="28" t="s">
        <v>42</v>
      </c>
      <c r="I397" s="28" t="s">
        <v>42</v>
      </c>
      <c r="J397" s="28">
        <f t="shared" si="5"/>
        <v>8000</v>
      </c>
      <c r="K397" s="28"/>
      <c r="L397" s="28"/>
    </row>
    <row r="398" spans="1:12" x14ac:dyDescent="0.2">
      <c r="A398" s="26" t="s">
        <v>184</v>
      </c>
      <c r="B398" s="27" t="s">
        <v>114</v>
      </c>
      <c r="C398" s="42" t="s">
        <v>601</v>
      </c>
      <c r="D398" s="43"/>
      <c r="E398" s="28" t="s">
        <v>42</v>
      </c>
      <c r="F398" s="28">
        <v>8000</v>
      </c>
      <c r="G398" s="28">
        <v>8000</v>
      </c>
      <c r="H398" s="28" t="s">
        <v>42</v>
      </c>
      <c r="I398" s="28" t="s">
        <v>42</v>
      </c>
      <c r="J398" s="28">
        <f t="shared" si="5"/>
        <v>8000</v>
      </c>
      <c r="K398" s="28"/>
      <c r="L398" s="28"/>
    </row>
    <row r="399" spans="1:12" ht="22.5" x14ac:dyDescent="0.2">
      <c r="A399" s="23" t="s">
        <v>146</v>
      </c>
      <c r="B399" s="24" t="s">
        <v>114</v>
      </c>
      <c r="C399" s="44" t="s">
        <v>602</v>
      </c>
      <c r="D399" s="45"/>
      <c r="E399" s="25">
        <v>1105011.6499999999</v>
      </c>
      <c r="F399" s="25">
        <v>1105011.6499999999</v>
      </c>
      <c r="G399" s="25">
        <v>1105011.6499999999</v>
      </c>
      <c r="H399" s="25" t="s">
        <v>42</v>
      </c>
      <c r="I399" s="25" t="s">
        <v>42</v>
      </c>
      <c r="J399" s="25">
        <f t="shared" ref="J399:J462" si="6">IF(IF(G399="-",0,G399)+IF(H399="-",0,H399)+IF(I399="-",0,I399)=0,"-",IF(G399="-",0,G399)+IF(H399="-",0,H399)+IF(I399="-",0,I399))</f>
        <v>1105011.6499999999</v>
      </c>
      <c r="K399" s="25">
        <v>0</v>
      </c>
      <c r="L399" s="25">
        <v>0</v>
      </c>
    </row>
    <row r="400" spans="1:12" ht="45" x14ac:dyDescent="0.2">
      <c r="A400" s="23" t="s">
        <v>148</v>
      </c>
      <c r="B400" s="24" t="s">
        <v>114</v>
      </c>
      <c r="C400" s="44" t="s">
        <v>603</v>
      </c>
      <c r="D400" s="45"/>
      <c r="E400" s="25">
        <v>1105011.6499999999</v>
      </c>
      <c r="F400" s="25">
        <v>1105011.6499999999</v>
      </c>
      <c r="G400" s="25">
        <v>1105011.6499999999</v>
      </c>
      <c r="H400" s="25" t="s">
        <v>42</v>
      </c>
      <c r="I400" s="25" t="s">
        <v>42</v>
      </c>
      <c r="J400" s="25">
        <f t="shared" si="6"/>
        <v>1105011.6499999999</v>
      </c>
      <c r="K400" s="25">
        <v>0</v>
      </c>
      <c r="L400" s="25">
        <v>0</v>
      </c>
    </row>
    <row r="401" spans="1:12" ht="22.5" x14ac:dyDescent="0.2">
      <c r="A401" s="23" t="s">
        <v>545</v>
      </c>
      <c r="B401" s="24" t="s">
        <v>114</v>
      </c>
      <c r="C401" s="44" t="s">
        <v>604</v>
      </c>
      <c r="D401" s="45"/>
      <c r="E401" s="25">
        <v>1105011.6499999999</v>
      </c>
      <c r="F401" s="25">
        <v>1105011.6499999999</v>
      </c>
      <c r="G401" s="25">
        <v>1105011.6499999999</v>
      </c>
      <c r="H401" s="25" t="s">
        <v>42</v>
      </c>
      <c r="I401" s="25" t="s">
        <v>42</v>
      </c>
      <c r="J401" s="25">
        <f t="shared" si="6"/>
        <v>1105011.6499999999</v>
      </c>
      <c r="K401" s="25">
        <v>0</v>
      </c>
      <c r="L401" s="25">
        <v>0</v>
      </c>
    </row>
    <row r="402" spans="1:12" ht="22.5" x14ac:dyDescent="0.2">
      <c r="A402" s="23" t="s">
        <v>125</v>
      </c>
      <c r="B402" s="24" t="s">
        <v>114</v>
      </c>
      <c r="C402" s="44" t="s">
        <v>605</v>
      </c>
      <c r="D402" s="45"/>
      <c r="E402" s="25">
        <v>1105011.6499999999</v>
      </c>
      <c r="F402" s="25">
        <v>1105011.6499999999</v>
      </c>
      <c r="G402" s="25">
        <v>1105011.6499999999</v>
      </c>
      <c r="H402" s="25" t="s">
        <v>42</v>
      </c>
      <c r="I402" s="25" t="s">
        <v>42</v>
      </c>
      <c r="J402" s="25">
        <f t="shared" si="6"/>
        <v>1105011.6499999999</v>
      </c>
      <c r="K402" s="25">
        <v>0</v>
      </c>
      <c r="L402" s="25">
        <v>0</v>
      </c>
    </row>
    <row r="403" spans="1:12" x14ac:dyDescent="0.2">
      <c r="A403" s="26" t="s">
        <v>127</v>
      </c>
      <c r="B403" s="27" t="s">
        <v>114</v>
      </c>
      <c r="C403" s="42" t="s">
        <v>606</v>
      </c>
      <c r="D403" s="43"/>
      <c r="E403" s="28">
        <v>1105011.6499999999</v>
      </c>
      <c r="F403" s="28">
        <v>1105011.6499999999</v>
      </c>
      <c r="G403" s="28">
        <v>1105011.6499999999</v>
      </c>
      <c r="H403" s="28" t="s">
        <v>42</v>
      </c>
      <c r="I403" s="28" t="s">
        <v>42</v>
      </c>
      <c r="J403" s="28">
        <f t="shared" si="6"/>
        <v>1105011.6499999999</v>
      </c>
      <c r="K403" s="28"/>
      <c r="L403" s="28"/>
    </row>
    <row r="404" spans="1:12" ht="45" x14ac:dyDescent="0.2">
      <c r="A404" s="26" t="s">
        <v>177</v>
      </c>
      <c r="B404" s="27" t="s">
        <v>114</v>
      </c>
      <c r="C404" s="42" t="s">
        <v>607</v>
      </c>
      <c r="D404" s="43"/>
      <c r="E404" s="28" t="s">
        <v>42</v>
      </c>
      <c r="F404" s="28">
        <v>887170.05</v>
      </c>
      <c r="G404" s="28">
        <v>887170.05</v>
      </c>
      <c r="H404" s="28" t="s">
        <v>42</v>
      </c>
      <c r="I404" s="28" t="s">
        <v>42</v>
      </c>
      <c r="J404" s="28">
        <f t="shared" si="6"/>
        <v>887170.05</v>
      </c>
      <c r="K404" s="28"/>
      <c r="L404" s="28"/>
    </row>
    <row r="405" spans="1:12" x14ac:dyDescent="0.2">
      <c r="A405" s="26" t="s">
        <v>129</v>
      </c>
      <c r="B405" s="27" t="s">
        <v>114</v>
      </c>
      <c r="C405" s="42" t="s">
        <v>608</v>
      </c>
      <c r="D405" s="43"/>
      <c r="E405" s="28" t="s">
        <v>42</v>
      </c>
      <c r="F405" s="28">
        <v>217841.6</v>
      </c>
      <c r="G405" s="28">
        <v>217841.6</v>
      </c>
      <c r="H405" s="28" t="s">
        <v>42</v>
      </c>
      <c r="I405" s="28" t="s">
        <v>42</v>
      </c>
      <c r="J405" s="28">
        <f t="shared" si="6"/>
        <v>217841.6</v>
      </c>
      <c r="K405" s="28"/>
      <c r="L405" s="28"/>
    </row>
    <row r="406" spans="1:12" ht="22.5" x14ac:dyDescent="0.2">
      <c r="A406" s="23" t="s">
        <v>406</v>
      </c>
      <c r="B406" s="24" t="s">
        <v>114</v>
      </c>
      <c r="C406" s="44" t="s">
        <v>609</v>
      </c>
      <c r="D406" s="45"/>
      <c r="E406" s="25">
        <v>1604660.97</v>
      </c>
      <c r="F406" s="25">
        <v>1604660.97</v>
      </c>
      <c r="G406" s="25">
        <v>1604660.97</v>
      </c>
      <c r="H406" s="25" t="s">
        <v>42</v>
      </c>
      <c r="I406" s="25" t="s">
        <v>42</v>
      </c>
      <c r="J406" s="25">
        <f t="shared" si="6"/>
        <v>1604660.97</v>
      </c>
      <c r="K406" s="25">
        <v>0</v>
      </c>
      <c r="L406" s="25">
        <v>0</v>
      </c>
    </row>
    <row r="407" spans="1:12" ht="56.25" x14ac:dyDescent="0.2">
      <c r="A407" s="23" t="s">
        <v>408</v>
      </c>
      <c r="B407" s="24" t="s">
        <v>114</v>
      </c>
      <c r="C407" s="44" t="s">
        <v>610</v>
      </c>
      <c r="D407" s="45"/>
      <c r="E407" s="25">
        <v>1604660.97</v>
      </c>
      <c r="F407" s="25">
        <v>1604660.97</v>
      </c>
      <c r="G407" s="25">
        <v>1604660.97</v>
      </c>
      <c r="H407" s="25" t="s">
        <v>42</v>
      </c>
      <c r="I407" s="25" t="s">
        <v>42</v>
      </c>
      <c r="J407" s="25">
        <f t="shared" si="6"/>
        <v>1604660.97</v>
      </c>
      <c r="K407" s="25">
        <v>0</v>
      </c>
      <c r="L407" s="25">
        <v>0</v>
      </c>
    </row>
    <row r="408" spans="1:12" ht="22.5" x14ac:dyDescent="0.2">
      <c r="A408" s="23" t="s">
        <v>545</v>
      </c>
      <c r="B408" s="24" t="s">
        <v>114</v>
      </c>
      <c r="C408" s="44" t="s">
        <v>611</v>
      </c>
      <c r="D408" s="45"/>
      <c r="E408" s="25">
        <v>1604660.97</v>
      </c>
      <c r="F408" s="25">
        <v>1604660.97</v>
      </c>
      <c r="G408" s="25">
        <v>1604660.97</v>
      </c>
      <c r="H408" s="25" t="s">
        <v>42</v>
      </c>
      <c r="I408" s="25" t="s">
        <v>42</v>
      </c>
      <c r="J408" s="25">
        <f t="shared" si="6"/>
        <v>1604660.97</v>
      </c>
      <c r="K408" s="25">
        <v>0</v>
      </c>
      <c r="L408" s="25">
        <v>0</v>
      </c>
    </row>
    <row r="409" spans="1:12" ht="22.5" x14ac:dyDescent="0.2">
      <c r="A409" s="23" t="s">
        <v>125</v>
      </c>
      <c r="B409" s="24" t="s">
        <v>114</v>
      </c>
      <c r="C409" s="44" t="s">
        <v>612</v>
      </c>
      <c r="D409" s="45"/>
      <c r="E409" s="25">
        <v>1604660.97</v>
      </c>
      <c r="F409" s="25">
        <v>1604660.97</v>
      </c>
      <c r="G409" s="25">
        <v>1604660.97</v>
      </c>
      <c r="H409" s="25" t="s">
        <v>42</v>
      </c>
      <c r="I409" s="25" t="s">
        <v>42</v>
      </c>
      <c r="J409" s="25">
        <f t="shared" si="6"/>
        <v>1604660.97</v>
      </c>
      <c r="K409" s="25">
        <v>0</v>
      </c>
      <c r="L409" s="25">
        <v>0</v>
      </c>
    </row>
    <row r="410" spans="1:12" x14ac:dyDescent="0.2">
      <c r="A410" s="26" t="s">
        <v>180</v>
      </c>
      <c r="B410" s="27" t="s">
        <v>114</v>
      </c>
      <c r="C410" s="42" t="s">
        <v>613</v>
      </c>
      <c r="D410" s="43"/>
      <c r="E410" s="28">
        <v>1604660.97</v>
      </c>
      <c r="F410" s="28">
        <v>1604660.97</v>
      </c>
      <c r="G410" s="28">
        <v>1604660.97</v>
      </c>
      <c r="H410" s="28" t="s">
        <v>42</v>
      </c>
      <c r="I410" s="28" t="s">
        <v>42</v>
      </c>
      <c r="J410" s="28">
        <f t="shared" si="6"/>
        <v>1604660.97</v>
      </c>
      <c r="K410" s="28"/>
      <c r="L410" s="28"/>
    </row>
    <row r="411" spans="1:12" ht="45" x14ac:dyDescent="0.2">
      <c r="A411" s="26" t="s">
        <v>182</v>
      </c>
      <c r="B411" s="27" t="s">
        <v>114</v>
      </c>
      <c r="C411" s="42" t="s">
        <v>614</v>
      </c>
      <c r="D411" s="43"/>
      <c r="E411" s="28" t="s">
        <v>42</v>
      </c>
      <c r="F411" s="28">
        <v>1367402.87</v>
      </c>
      <c r="G411" s="28">
        <v>1367402.87</v>
      </c>
      <c r="H411" s="28" t="s">
        <v>42</v>
      </c>
      <c r="I411" s="28" t="s">
        <v>42</v>
      </c>
      <c r="J411" s="28">
        <f t="shared" si="6"/>
        <v>1367402.87</v>
      </c>
      <c r="K411" s="28"/>
      <c r="L411" s="28"/>
    </row>
    <row r="412" spans="1:12" x14ac:dyDescent="0.2">
      <c r="A412" s="26" t="s">
        <v>184</v>
      </c>
      <c r="B412" s="27" t="s">
        <v>114</v>
      </c>
      <c r="C412" s="42" t="s">
        <v>615</v>
      </c>
      <c r="D412" s="43"/>
      <c r="E412" s="28" t="s">
        <v>42</v>
      </c>
      <c r="F412" s="28">
        <v>237258.1</v>
      </c>
      <c r="G412" s="28">
        <v>237258.1</v>
      </c>
      <c r="H412" s="28" t="s">
        <v>42</v>
      </c>
      <c r="I412" s="28" t="s">
        <v>42</v>
      </c>
      <c r="J412" s="28">
        <f t="shared" si="6"/>
        <v>237258.1</v>
      </c>
      <c r="K412" s="28"/>
      <c r="L412" s="28"/>
    </row>
    <row r="413" spans="1:12" ht="22.5" x14ac:dyDescent="0.2">
      <c r="A413" s="23" t="s">
        <v>439</v>
      </c>
      <c r="B413" s="24" t="s">
        <v>114</v>
      </c>
      <c r="C413" s="44" t="s">
        <v>616</v>
      </c>
      <c r="D413" s="45"/>
      <c r="E413" s="25">
        <v>626250</v>
      </c>
      <c r="F413" s="25">
        <v>626250</v>
      </c>
      <c r="G413" s="25">
        <v>626250</v>
      </c>
      <c r="H413" s="25" t="s">
        <v>42</v>
      </c>
      <c r="I413" s="25" t="s">
        <v>42</v>
      </c>
      <c r="J413" s="25">
        <f t="shared" si="6"/>
        <v>626250</v>
      </c>
      <c r="K413" s="25">
        <v>0</v>
      </c>
      <c r="L413" s="25">
        <v>0</v>
      </c>
    </row>
    <row r="414" spans="1:12" ht="33.75" x14ac:dyDescent="0.2">
      <c r="A414" s="23" t="s">
        <v>487</v>
      </c>
      <c r="B414" s="24" t="s">
        <v>114</v>
      </c>
      <c r="C414" s="44" t="s">
        <v>617</v>
      </c>
      <c r="D414" s="45"/>
      <c r="E414" s="25">
        <v>626250</v>
      </c>
      <c r="F414" s="25">
        <v>626250</v>
      </c>
      <c r="G414" s="25">
        <v>626250</v>
      </c>
      <c r="H414" s="25" t="s">
        <v>42</v>
      </c>
      <c r="I414" s="25" t="s">
        <v>42</v>
      </c>
      <c r="J414" s="25">
        <f t="shared" si="6"/>
        <v>626250</v>
      </c>
      <c r="K414" s="25">
        <v>0</v>
      </c>
      <c r="L414" s="25">
        <v>0</v>
      </c>
    </row>
    <row r="415" spans="1:12" ht="78.75" x14ac:dyDescent="0.2">
      <c r="A415" s="30" t="s">
        <v>489</v>
      </c>
      <c r="B415" s="24" t="s">
        <v>114</v>
      </c>
      <c r="C415" s="44" t="s">
        <v>618</v>
      </c>
      <c r="D415" s="45"/>
      <c r="E415" s="25">
        <v>626250</v>
      </c>
      <c r="F415" s="25">
        <v>626250</v>
      </c>
      <c r="G415" s="25">
        <v>626250</v>
      </c>
      <c r="H415" s="25" t="s">
        <v>42</v>
      </c>
      <c r="I415" s="25" t="s">
        <v>42</v>
      </c>
      <c r="J415" s="25">
        <f t="shared" si="6"/>
        <v>626250</v>
      </c>
      <c r="K415" s="25">
        <v>0</v>
      </c>
      <c r="L415" s="25">
        <v>0</v>
      </c>
    </row>
    <row r="416" spans="1:12" ht="56.25" x14ac:dyDescent="0.2">
      <c r="A416" s="23" t="s">
        <v>501</v>
      </c>
      <c r="B416" s="24" t="s">
        <v>114</v>
      </c>
      <c r="C416" s="44" t="s">
        <v>619</v>
      </c>
      <c r="D416" s="45"/>
      <c r="E416" s="25">
        <v>626250</v>
      </c>
      <c r="F416" s="25">
        <v>626250</v>
      </c>
      <c r="G416" s="25">
        <v>626250</v>
      </c>
      <c r="H416" s="25" t="s">
        <v>42</v>
      </c>
      <c r="I416" s="25" t="s">
        <v>42</v>
      </c>
      <c r="J416" s="25">
        <f t="shared" si="6"/>
        <v>626250</v>
      </c>
      <c r="K416" s="25">
        <v>0</v>
      </c>
      <c r="L416" s="25">
        <v>0</v>
      </c>
    </row>
    <row r="417" spans="1:12" x14ac:dyDescent="0.2">
      <c r="A417" s="26" t="s">
        <v>503</v>
      </c>
      <c r="B417" s="27" t="s">
        <v>114</v>
      </c>
      <c r="C417" s="42" t="s">
        <v>620</v>
      </c>
      <c r="D417" s="43"/>
      <c r="E417" s="28">
        <v>626250</v>
      </c>
      <c r="F417" s="28">
        <v>626250</v>
      </c>
      <c r="G417" s="28">
        <v>626250</v>
      </c>
      <c r="H417" s="28" t="s">
        <v>42</v>
      </c>
      <c r="I417" s="28" t="s">
        <v>42</v>
      </c>
      <c r="J417" s="28">
        <f t="shared" si="6"/>
        <v>626250</v>
      </c>
      <c r="K417" s="28"/>
      <c r="L417" s="28"/>
    </row>
    <row r="418" spans="1:12" x14ac:dyDescent="0.2">
      <c r="A418" s="26" t="s">
        <v>505</v>
      </c>
      <c r="B418" s="27" t="s">
        <v>114</v>
      </c>
      <c r="C418" s="42" t="s">
        <v>621</v>
      </c>
      <c r="D418" s="43"/>
      <c r="E418" s="28" t="s">
        <v>42</v>
      </c>
      <c r="F418" s="28">
        <v>483590.69</v>
      </c>
      <c r="G418" s="28">
        <v>483590.69</v>
      </c>
      <c r="H418" s="28" t="s">
        <v>42</v>
      </c>
      <c r="I418" s="28" t="s">
        <v>42</v>
      </c>
      <c r="J418" s="28">
        <f t="shared" si="6"/>
        <v>483590.69</v>
      </c>
      <c r="K418" s="28"/>
      <c r="L418" s="28"/>
    </row>
    <row r="419" spans="1:12" ht="33.75" x14ac:dyDescent="0.2">
      <c r="A419" s="26" t="s">
        <v>509</v>
      </c>
      <c r="B419" s="27" t="s">
        <v>114</v>
      </c>
      <c r="C419" s="42" t="s">
        <v>622</v>
      </c>
      <c r="D419" s="43"/>
      <c r="E419" s="28" t="s">
        <v>42</v>
      </c>
      <c r="F419" s="28">
        <v>142659.31</v>
      </c>
      <c r="G419" s="28">
        <v>142659.31</v>
      </c>
      <c r="H419" s="28" t="s">
        <v>42</v>
      </c>
      <c r="I419" s="28" t="s">
        <v>42</v>
      </c>
      <c r="J419" s="28">
        <f t="shared" si="6"/>
        <v>142659.31</v>
      </c>
      <c r="K419" s="28"/>
      <c r="L419" s="28"/>
    </row>
    <row r="420" spans="1:12" ht="33.75" x14ac:dyDescent="0.2">
      <c r="A420" s="23" t="s">
        <v>623</v>
      </c>
      <c r="B420" s="24" t="s">
        <v>114</v>
      </c>
      <c r="C420" s="44" t="s">
        <v>624</v>
      </c>
      <c r="D420" s="45"/>
      <c r="E420" s="25">
        <v>19706.52</v>
      </c>
      <c r="F420" s="25">
        <v>19706.52</v>
      </c>
      <c r="G420" s="25">
        <v>19706.52</v>
      </c>
      <c r="H420" s="25" t="s">
        <v>42</v>
      </c>
      <c r="I420" s="25" t="s">
        <v>42</v>
      </c>
      <c r="J420" s="25">
        <f t="shared" si="6"/>
        <v>19706.52</v>
      </c>
      <c r="K420" s="25">
        <v>0</v>
      </c>
      <c r="L420" s="25">
        <v>0</v>
      </c>
    </row>
    <row r="421" spans="1:12" ht="45" x14ac:dyDescent="0.2">
      <c r="A421" s="23" t="s">
        <v>625</v>
      </c>
      <c r="B421" s="24" t="s">
        <v>114</v>
      </c>
      <c r="C421" s="44" t="s">
        <v>626</v>
      </c>
      <c r="D421" s="45"/>
      <c r="E421" s="25">
        <v>19706.52</v>
      </c>
      <c r="F421" s="25">
        <v>19706.52</v>
      </c>
      <c r="G421" s="25">
        <v>19706.52</v>
      </c>
      <c r="H421" s="25" t="s">
        <v>42</v>
      </c>
      <c r="I421" s="25" t="s">
        <v>42</v>
      </c>
      <c r="J421" s="25">
        <f t="shared" si="6"/>
        <v>19706.52</v>
      </c>
      <c r="K421" s="25">
        <v>0</v>
      </c>
      <c r="L421" s="25">
        <v>0</v>
      </c>
    </row>
    <row r="422" spans="1:12" ht="22.5" x14ac:dyDescent="0.2">
      <c r="A422" s="23" t="s">
        <v>161</v>
      </c>
      <c r="B422" s="24" t="s">
        <v>114</v>
      </c>
      <c r="C422" s="44" t="s">
        <v>627</v>
      </c>
      <c r="D422" s="45"/>
      <c r="E422" s="25">
        <v>19706.52</v>
      </c>
      <c r="F422" s="25">
        <v>19706.52</v>
      </c>
      <c r="G422" s="25">
        <v>19706.52</v>
      </c>
      <c r="H422" s="25" t="s">
        <v>42</v>
      </c>
      <c r="I422" s="25" t="s">
        <v>42</v>
      </c>
      <c r="J422" s="25">
        <f t="shared" si="6"/>
        <v>19706.52</v>
      </c>
      <c r="K422" s="25">
        <v>0</v>
      </c>
      <c r="L422" s="25">
        <v>0</v>
      </c>
    </row>
    <row r="423" spans="1:12" ht="22.5" x14ac:dyDescent="0.2">
      <c r="A423" s="23" t="s">
        <v>261</v>
      </c>
      <c r="B423" s="24" t="s">
        <v>114</v>
      </c>
      <c r="C423" s="44" t="s">
        <v>628</v>
      </c>
      <c r="D423" s="45"/>
      <c r="E423" s="25">
        <v>19706.52</v>
      </c>
      <c r="F423" s="25">
        <v>19706.52</v>
      </c>
      <c r="G423" s="25">
        <v>19706.52</v>
      </c>
      <c r="H423" s="25" t="s">
        <v>42</v>
      </c>
      <c r="I423" s="25" t="s">
        <v>42</v>
      </c>
      <c r="J423" s="25">
        <f t="shared" si="6"/>
        <v>19706.52</v>
      </c>
      <c r="K423" s="25">
        <v>0</v>
      </c>
      <c r="L423" s="25">
        <v>0</v>
      </c>
    </row>
    <row r="424" spans="1:12" ht="22.5" x14ac:dyDescent="0.2">
      <c r="A424" s="26" t="s">
        <v>263</v>
      </c>
      <c r="B424" s="27" t="s">
        <v>114</v>
      </c>
      <c r="C424" s="42" t="s">
        <v>629</v>
      </c>
      <c r="D424" s="43"/>
      <c r="E424" s="28">
        <v>19706.52</v>
      </c>
      <c r="F424" s="28">
        <v>19706.52</v>
      </c>
      <c r="G424" s="28">
        <v>19706.52</v>
      </c>
      <c r="H424" s="28" t="s">
        <v>42</v>
      </c>
      <c r="I424" s="28" t="s">
        <v>42</v>
      </c>
      <c r="J424" s="28">
        <f t="shared" si="6"/>
        <v>19706.52</v>
      </c>
      <c r="K424" s="28"/>
      <c r="L424" s="28"/>
    </row>
    <row r="425" spans="1:12" x14ac:dyDescent="0.2">
      <c r="A425" s="26" t="s">
        <v>265</v>
      </c>
      <c r="B425" s="27" t="s">
        <v>114</v>
      </c>
      <c r="C425" s="42" t="s">
        <v>630</v>
      </c>
      <c r="D425" s="43"/>
      <c r="E425" s="28" t="s">
        <v>42</v>
      </c>
      <c r="F425" s="28">
        <v>19706.52</v>
      </c>
      <c r="G425" s="28">
        <v>19706.52</v>
      </c>
      <c r="H425" s="28" t="s">
        <v>42</v>
      </c>
      <c r="I425" s="28" t="s">
        <v>42</v>
      </c>
      <c r="J425" s="28">
        <f t="shared" si="6"/>
        <v>19706.52</v>
      </c>
      <c r="K425" s="28"/>
      <c r="L425" s="28"/>
    </row>
    <row r="426" spans="1:12" ht="90" x14ac:dyDescent="0.2">
      <c r="A426" s="30" t="s">
        <v>370</v>
      </c>
      <c r="B426" s="24" t="s">
        <v>114</v>
      </c>
      <c r="C426" s="44" t="s">
        <v>631</v>
      </c>
      <c r="D426" s="45"/>
      <c r="E426" s="25">
        <v>221131.8</v>
      </c>
      <c r="F426" s="25">
        <v>221131.8</v>
      </c>
      <c r="G426" s="25">
        <v>221131.8</v>
      </c>
      <c r="H426" s="25" t="s">
        <v>42</v>
      </c>
      <c r="I426" s="25" t="s">
        <v>42</v>
      </c>
      <c r="J426" s="25">
        <f t="shared" si="6"/>
        <v>221131.8</v>
      </c>
      <c r="K426" s="25">
        <v>0</v>
      </c>
      <c r="L426" s="25">
        <v>0</v>
      </c>
    </row>
    <row r="427" spans="1:12" ht="78.75" x14ac:dyDescent="0.2">
      <c r="A427" s="30" t="s">
        <v>372</v>
      </c>
      <c r="B427" s="24" t="s">
        <v>114</v>
      </c>
      <c r="C427" s="44" t="s">
        <v>632</v>
      </c>
      <c r="D427" s="45"/>
      <c r="E427" s="25">
        <v>79999.8</v>
      </c>
      <c r="F427" s="25">
        <v>79999.8</v>
      </c>
      <c r="G427" s="25">
        <v>79999.8</v>
      </c>
      <c r="H427" s="25" t="s">
        <v>42</v>
      </c>
      <c r="I427" s="25" t="s">
        <v>42</v>
      </c>
      <c r="J427" s="25">
        <f t="shared" si="6"/>
        <v>79999.8</v>
      </c>
      <c r="K427" s="25">
        <v>0</v>
      </c>
      <c r="L427" s="25">
        <v>0</v>
      </c>
    </row>
    <row r="428" spans="1:12" ht="45" x14ac:dyDescent="0.2">
      <c r="A428" s="23" t="s">
        <v>374</v>
      </c>
      <c r="B428" s="24" t="s">
        <v>114</v>
      </c>
      <c r="C428" s="44" t="s">
        <v>633</v>
      </c>
      <c r="D428" s="45"/>
      <c r="E428" s="25">
        <v>79999.8</v>
      </c>
      <c r="F428" s="25">
        <v>79999.8</v>
      </c>
      <c r="G428" s="25">
        <v>79999.8</v>
      </c>
      <c r="H428" s="25" t="s">
        <v>42</v>
      </c>
      <c r="I428" s="25" t="s">
        <v>42</v>
      </c>
      <c r="J428" s="25">
        <f t="shared" si="6"/>
        <v>79999.8</v>
      </c>
      <c r="K428" s="25">
        <v>0</v>
      </c>
      <c r="L428" s="25">
        <v>0</v>
      </c>
    </row>
    <row r="429" spans="1:12" ht="22.5" x14ac:dyDescent="0.2">
      <c r="A429" s="23" t="s">
        <v>161</v>
      </c>
      <c r="B429" s="24" t="s">
        <v>114</v>
      </c>
      <c r="C429" s="44" t="s">
        <v>634</v>
      </c>
      <c r="D429" s="45"/>
      <c r="E429" s="25">
        <v>79999.8</v>
      </c>
      <c r="F429" s="25">
        <v>79999.8</v>
      </c>
      <c r="G429" s="25">
        <v>79999.8</v>
      </c>
      <c r="H429" s="25" t="s">
        <v>42</v>
      </c>
      <c r="I429" s="25" t="s">
        <v>42</v>
      </c>
      <c r="J429" s="25">
        <f t="shared" si="6"/>
        <v>79999.8</v>
      </c>
      <c r="K429" s="25">
        <v>0</v>
      </c>
      <c r="L429" s="25">
        <v>0</v>
      </c>
    </row>
    <row r="430" spans="1:12" ht="22.5" x14ac:dyDescent="0.2">
      <c r="A430" s="23" t="s">
        <v>125</v>
      </c>
      <c r="B430" s="24" t="s">
        <v>114</v>
      </c>
      <c r="C430" s="44" t="s">
        <v>635</v>
      </c>
      <c r="D430" s="45"/>
      <c r="E430" s="25">
        <v>79999.8</v>
      </c>
      <c r="F430" s="25">
        <v>79999.8</v>
      </c>
      <c r="G430" s="25">
        <v>79999.8</v>
      </c>
      <c r="H430" s="25" t="s">
        <v>42</v>
      </c>
      <c r="I430" s="25" t="s">
        <v>42</v>
      </c>
      <c r="J430" s="25">
        <f t="shared" si="6"/>
        <v>79999.8</v>
      </c>
      <c r="K430" s="25">
        <v>0</v>
      </c>
      <c r="L430" s="25">
        <v>0</v>
      </c>
    </row>
    <row r="431" spans="1:12" x14ac:dyDescent="0.2">
      <c r="A431" s="26" t="s">
        <v>180</v>
      </c>
      <c r="B431" s="27" t="s">
        <v>114</v>
      </c>
      <c r="C431" s="42" t="s">
        <v>636</v>
      </c>
      <c r="D431" s="43"/>
      <c r="E431" s="28">
        <v>79999.8</v>
      </c>
      <c r="F431" s="28">
        <v>79999.8</v>
      </c>
      <c r="G431" s="28">
        <v>79999.8</v>
      </c>
      <c r="H431" s="28" t="s">
        <v>42</v>
      </c>
      <c r="I431" s="28" t="s">
        <v>42</v>
      </c>
      <c r="J431" s="28">
        <f t="shared" si="6"/>
        <v>79999.8</v>
      </c>
      <c r="K431" s="28"/>
      <c r="L431" s="28"/>
    </row>
    <row r="432" spans="1:12" x14ac:dyDescent="0.2">
      <c r="A432" s="26" t="s">
        <v>184</v>
      </c>
      <c r="B432" s="27" t="s">
        <v>114</v>
      </c>
      <c r="C432" s="42" t="s">
        <v>637</v>
      </c>
      <c r="D432" s="43"/>
      <c r="E432" s="28" t="s">
        <v>42</v>
      </c>
      <c r="F432" s="28">
        <v>79999.8</v>
      </c>
      <c r="G432" s="28">
        <v>79999.8</v>
      </c>
      <c r="H432" s="28" t="s">
        <v>42</v>
      </c>
      <c r="I432" s="28" t="s">
        <v>42</v>
      </c>
      <c r="J432" s="28">
        <f t="shared" si="6"/>
        <v>79999.8</v>
      </c>
      <c r="K432" s="28"/>
      <c r="L432" s="28"/>
    </row>
    <row r="433" spans="1:12" ht="33.75" x14ac:dyDescent="0.2">
      <c r="A433" s="23" t="s">
        <v>638</v>
      </c>
      <c r="B433" s="24" t="s">
        <v>114</v>
      </c>
      <c r="C433" s="44" t="s">
        <v>639</v>
      </c>
      <c r="D433" s="45"/>
      <c r="E433" s="25">
        <v>141132</v>
      </c>
      <c r="F433" s="25">
        <v>141132</v>
      </c>
      <c r="G433" s="25">
        <v>141132</v>
      </c>
      <c r="H433" s="25" t="s">
        <v>42</v>
      </c>
      <c r="I433" s="25" t="s">
        <v>42</v>
      </c>
      <c r="J433" s="25">
        <f t="shared" si="6"/>
        <v>141132</v>
      </c>
      <c r="K433" s="25">
        <v>0</v>
      </c>
      <c r="L433" s="25">
        <v>0</v>
      </c>
    </row>
    <row r="434" spans="1:12" ht="67.5" x14ac:dyDescent="0.2">
      <c r="A434" s="23" t="s">
        <v>640</v>
      </c>
      <c r="B434" s="24" t="s">
        <v>114</v>
      </c>
      <c r="C434" s="44" t="s">
        <v>641</v>
      </c>
      <c r="D434" s="45"/>
      <c r="E434" s="25">
        <v>141132</v>
      </c>
      <c r="F434" s="25">
        <v>141132</v>
      </c>
      <c r="G434" s="25">
        <v>141132</v>
      </c>
      <c r="H434" s="25" t="s">
        <v>42</v>
      </c>
      <c r="I434" s="25" t="s">
        <v>42</v>
      </c>
      <c r="J434" s="25">
        <f t="shared" si="6"/>
        <v>141132</v>
      </c>
      <c r="K434" s="25">
        <v>0</v>
      </c>
      <c r="L434" s="25">
        <v>0</v>
      </c>
    </row>
    <row r="435" spans="1:12" ht="22.5" x14ac:dyDescent="0.2">
      <c r="A435" s="23" t="s">
        <v>161</v>
      </c>
      <c r="B435" s="24" t="s">
        <v>114</v>
      </c>
      <c r="C435" s="44" t="s">
        <v>642</v>
      </c>
      <c r="D435" s="45"/>
      <c r="E435" s="25">
        <v>141132</v>
      </c>
      <c r="F435" s="25">
        <v>141132</v>
      </c>
      <c r="G435" s="25">
        <v>141132</v>
      </c>
      <c r="H435" s="25" t="s">
        <v>42</v>
      </c>
      <c r="I435" s="25" t="s">
        <v>42</v>
      </c>
      <c r="J435" s="25">
        <f t="shared" si="6"/>
        <v>141132</v>
      </c>
      <c r="K435" s="25">
        <v>0</v>
      </c>
      <c r="L435" s="25">
        <v>0</v>
      </c>
    </row>
    <row r="436" spans="1:12" ht="22.5" x14ac:dyDescent="0.2">
      <c r="A436" s="23" t="s">
        <v>125</v>
      </c>
      <c r="B436" s="24" t="s">
        <v>114</v>
      </c>
      <c r="C436" s="44" t="s">
        <v>643</v>
      </c>
      <c r="D436" s="45"/>
      <c r="E436" s="25">
        <v>141132</v>
      </c>
      <c r="F436" s="25">
        <v>141132</v>
      </c>
      <c r="G436" s="25">
        <v>141132</v>
      </c>
      <c r="H436" s="25" t="s">
        <v>42</v>
      </c>
      <c r="I436" s="25" t="s">
        <v>42</v>
      </c>
      <c r="J436" s="25">
        <f t="shared" si="6"/>
        <v>141132</v>
      </c>
      <c r="K436" s="25">
        <v>0</v>
      </c>
      <c r="L436" s="25">
        <v>0</v>
      </c>
    </row>
    <row r="437" spans="1:12" x14ac:dyDescent="0.2">
      <c r="A437" s="26" t="s">
        <v>180</v>
      </c>
      <c r="B437" s="27" t="s">
        <v>114</v>
      </c>
      <c r="C437" s="42" t="s">
        <v>644</v>
      </c>
      <c r="D437" s="43"/>
      <c r="E437" s="28">
        <v>141132</v>
      </c>
      <c r="F437" s="28">
        <v>141132</v>
      </c>
      <c r="G437" s="28">
        <v>141132</v>
      </c>
      <c r="H437" s="28" t="s">
        <v>42</v>
      </c>
      <c r="I437" s="28" t="s">
        <v>42</v>
      </c>
      <c r="J437" s="28">
        <f t="shared" si="6"/>
        <v>141132</v>
      </c>
      <c r="K437" s="28"/>
      <c r="L437" s="28"/>
    </row>
    <row r="438" spans="1:12" x14ac:dyDescent="0.2">
      <c r="A438" s="26" t="s">
        <v>184</v>
      </c>
      <c r="B438" s="27" t="s">
        <v>114</v>
      </c>
      <c r="C438" s="42" t="s">
        <v>645</v>
      </c>
      <c r="D438" s="43"/>
      <c r="E438" s="28" t="s">
        <v>42</v>
      </c>
      <c r="F438" s="28">
        <v>141132</v>
      </c>
      <c r="G438" s="28">
        <v>141132</v>
      </c>
      <c r="H438" s="28" t="s">
        <v>42</v>
      </c>
      <c r="I438" s="28" t="s">
        <v>42</v>
      </c>
      <c r="J438" s="28">
        <f t="shared" si="6"/>
        <v>141132</v>
      </c>
      <c r="K438" s="28"/>
      <c r="L438" s="28"/>
    </row>
    <row r="439" spans="1:12" x14ac:dyDescent="0.2">
      <c r="A439" s="23" t="s">
        <v>646</v>
      </c>
      <c r="B439" s="24" t="s">
        <v>114</v>
      </c>
      <c r="C439" s="44" t="s">
        <v>647</v>
      </c>
      <c r="D439" s="45"/>
      <c r="E439" s="25">
        <v>305241673.41000003</v>
      </c>
      <c r="F439" s="25">
        <v>305241673.41000003</v>
      </c>
      <c r="G439" s="25">
        <v>304221471.11000001</v>
      </c>
      <c r="H439" s="25" t="s">
        <v>42</v>
      </c>
      <c r="I439" s="25" t="s">
        <v>42</v>
      </c>
      <c r="J439" s="25">
        <f t="shared" si="6"/>
        <v>304221471.11000001</v>
      </c>
      <c r="K439" s="25">
        <v>0</v>
      </c>
      <c r="L439" s="25">
        <v>0</v>
      </c>
    </row>
    <row r="440" spans="1:12" x14ac:dyDescent="0.2">
      <c r="A440" s="23" t="s">
        <v>648</v>
      </c>
      <c r="B440" s="24" t="s">
        <v>114</v>
      </c>
      <c r="C440" s="44" t="s">
        <v>649</v>
      </c>
      <c r="D440" s="45"/>
      <c r="E440" s="25">
        <v>92448673.409999996</v>
      </c>
      <c r="F440" s="25">
        <v>92448673.409999996</v>
      </c>
      <c r="G440" s="25">
        <v>91428471.109999999</v>
      </c>
      <c r="H440" s="25" t="s">
        <v>42</v>
      </c>
      <c r="I440" s="25" t="s">
        <v>42</v>
      </c>
      <c r="J440" s="25">
        <f t="shared" si="6"/>
        <v>91428471.109999999</v>
      </c>
      <c r="K440" s="25">
        <v>0</v>
      </c>
      <c r="L440" s="25">
        <v>0</v>
      </c>
    </row>
    <row r="441" spans="1:12" ht="22.5" x14ac:dyDescent="0.2">
      <c r="A441" s="23" t="s">
        <v>135</v>
      </c>
      <c r="B441" s="24" t="s">
        <v>114</v>
      </c>
      <c r="C441" s="44" t="s">
        <v>650</v>
      </c>
      <c r="D441" s="45"/>
      <c r="E441" s="25">
        <v>92448673.409999996</v>
      </c>
      <c r="F441" s="25">
        <v>92448673.409999996</v>
      </c>
      <c r="G441" s="25">
        <v>91428471.109999999</v>
      </c>
      <c r="H441" s="25" t="s">
        <v>42</v>
      </c>
      <c r="I441" s="25" t="s">
        <v>42</v>
      </c>
      <c r="J441" s="25">
        <f t="shared" si="6"/>
        <v>91428471.109999999</v>
      </c>
      <c r="K441" s="25">
        <v>0</v>
      </c>
      <c r="L441" s="25">
        <v>0</v>
      </c>
    </row>
    <row r="442" spans="1:12" ht="56.25" x14ac:dyDescent="0.2">
      <c r="A442" s="23" t="s">
        <v>497</v>
      </c>
      <c r="B442" s="24" t="s">
        <v>114</v>
      </c>
      <c r="C442" s="44" t="s">
        <v>651</v>
      </c>
      <c r="D442" s="45"/>
      <c r="E442" s="25">
        <v>629035.72</v>
      </c>
      <c r="F442" s="25">
        <v>629035.72</v>
      </c>
      <c r="G442" s="25">
        <v>612315.92000000004</v>
      </c>
      <c r="H442" s="25" t="s">
        <v>42</v>
      </c>
      <c r="I442" s="25" t="s">
        <v>42</v>
      </c>
      <c r="J442" s="25">
        <f t="shared" si="6"/>
        <v>612315.92000000004</v>
      </c>
      <c r="K442" s="25">
        <v>0</v>
      </c>
      <c r="L442" s="25">
        <v>0</v>
      </c>
    </row>
    <row r="443" spans="1:12" ht="33.75" x14ac:dyDescent="0.2">
      <c r="A443" s="23" t="s">
        <v>652</v>
      </c>
      <c r="B443" s="24" t="s">
        <v>114</v>
      </c>
      <c r="C443" s="44" t="s">
        <v>653</v>
      </c>
      <c r="D443" s="45"/>
      <c r="E443" s="25">
        <v>629035.72</v>
      </c>
      <c r="F443" s="25">
        <v>629035.72</v>
      </c>
      <c r="G443" s="25">
        <v>612315.92000000004</v>
      </c>
      <c r="H443" s="25" t="s">
        <v>42</v>
      </c>
      <c r="I443" s="25" t="s">
        <v>42</v>
      </c>
      <c r="J443" s="25">
        <f t="shared" si="6"/>
        <v>612315.92000000004</v>
      </c>
      <c r="K443" s="25">
        <v>0</v>
      </c>
      <c r="L443" s="25">
        <v>0</v>
      </c>
    </row>
    <row r="444" spans="1:12" ht="22.5" x14ac:dyDescent="0.2">
      <c r="A444" s="23" t="s">
        <v>169</v>
      </c>
      <c r="B444" s="24" t="s">
        <v>114</v>
      </c>
      <c r="C444" s="44" t="s">
        <v>654</v>
      </c>
      <c r="D444" s="45"/>
      <c r="E444" s="25">
        <v>312035.71999999997</v>
      </c>
      <c r="F444" s="25">
        <v>312035.71999999997</v>
      </c>
      <c r="G444" s="25">
        <v>295315.92</v>
      </c>
      <c r="H444" s="25" t="s">
        <v>42</v>
      </c>
      <c r="I444" s="25" t="s">
        <v>42</v>
      </c>
      <c r="J444" s="25">
        <f t="shared" si="6"/>
        <v>295315.92</v>
      </c>
      <c r="K444" s="25">
        <v>0</v>
      </c>
      <c r="L444" s="25">
        <v>0</v>
      </c>
    </row>
    <row r="445" spans="1:12" ht="22.5" x14ac:dyDescent="0.2">
      <c r="A445" s="26" t="s">
        <v>171</v>
      </c>
      <c r="B445" s="27" t="s">
        <v>114</v>
      </c>
      <c r="C445" s="42" t="s">
        <v>655</v>
      </c>
      <c r="D445" s="43"/>
      <c r="E445" s="28">
        <v>312035.71999999997</v>
      </c>
      <c r="F445" s="28">
        <v>312035.71999999997</v>
      </c>
      <c r="G445" s="28">
        <v>295315.92</v>
      </c>
      <c r="H445" s="28" t="s">
        <v>42</v>
      </c>
      <c r="I445" s="28" t="s">
        <v>42</v>
      </c>
      <c r="J445" s="28">
        <f t="shared" si="6"/>
        <v>295315.92</v>
      </c>
      <c r="K445" s="28">
        <v>16719.8</v>
      </c>
      <c r="L445" s="28">
        <v>16719.8</v>
      </c>
    </row>
    <row r="446" spans="1:12" ht="22.5" x14ac:dyDescent="0.2">
      <c r="A446" s="26" t="s">
        <v>173</v>
      </c>
      <c r="B446" s="27" t="s">
        <v>114</v>
      </c>
      <c r="C446" s="42" t="s">
        <v>656</v>
      </c>
      <c r="D446" s="43"/>
      <c r="E446" s="28" t="s">
        <v>42</v>
      </c>
      <c r="F446" s="28">
        <v>312035.71999999997</v>
      </c>
      <c r="G446" s="28">
        <v>295315.92</v>
      </c>
      <c r="H446" s="28" t="s">
        <v>42</v>
      </c>
      <c r="I446" s="28" t="s">
        <v>42</v>
      </c>
      <c r="J446" s="28">
        <f t="shared" si="6"/>
        <v>295315.92</v>
      </c>
      <c r="K446" s="28"/>
      <c r="L446" s="28">
        <v>16719.8</v>
      </c>
    </row>
    <row r="447" spans="1:12" ht="22.5" x14ac:dyDescent="0.2">
      <c r="A447" s="23" t="s">
        <v>125</v>
      </c>
      <c r="B447" s="24" t="s">
        <v>114</v>
      </c>
      <c r="C447" s="44" t="s">
        <v>657</v>
      </c>
      <c r="D447" s="45"/>
      <c r="E447" s="25">
        <v>317000</v>
      </c>
      <c r="F447" s="25">
        <v>317000</v>
      </c>
      <c r="G447" s="25">
        <v>317000</v>
      </c>
      <c r="H447" s="25" t="s">
        <v>42</v>
      </c>
      <c r="I447" s="25" t="s">
        <v>42</v>
      </c>
      <c r="J447" s="25">
        <f t="shared" si="6"/>
        <v>317000</v>
      </c>
      <c r="K447" s="25">
        <v>0</v>
      </c>
      <c r="L447" s="25">
        <v>0</v>
      </c>
    </row>
    <row r="448" spans="1:12" x14ac:dyDescent="0.2">
      <c r="A448" s="26" t="s">
        <v>180</v>
      </c>
      <c r="B448" s="27" t="s">
        <v>114</v>
      </c>
      <c r="C448" s="42" t="s">
        <v>658</v>
      </c>
      <c r="D448" s="43"/>
      <c r="E448" s="28">
        <v>317000</v>
      </c>
      <c r="F448" s="28">
        <v>317000</v>
      </c>
      <c r="G448" s="28">
        <v>317000</v>
      </c>
      <c r="H448" s="28" t="s">
        <v>42</v>
      </c>
      <c r="I448" s="28" t="s">
        <v>42</v>
      </c>
      <c r="J448" s="28">
        <f t="shared" si="6"/>
        <v>317000</v>
      </c>
      <c r="K448" s="28"/>
      <c r="L448" s="28"/>
    </row>
    <row r="449" spans="1:12" x14ac:dyDescent="0.2">
      <c r="A449" s="26" t="s">
        <v>184</v>
      </c>
      <c r="B449" s="27" t="s">
        <v>114</v>
      </c>
      <c r="C449" s="42" t="s">
        <v>659</v>
      </c>
      <c r="D449" s="43"/>
      <c r="E449" s="28" t="s">
        <v>42</v>
      </c>
      <c r="F449" s="28">
        <v>317000</v>
      </c>
      <c r="G449" s="28">
        <v>317000</v>
      </c>
      <c r="H449" s="28" t="s">
        <v>42</v>
      </c>
      <c r="I449" s="28" t="s">
        <v>42</v>
      </c>
      <c r="J449" s="28">
        <f t="shared" si="6"/>
        <v>317000</v>
      </c>
      <c r="K449" s="28"/>
      <c r="L449" s="28"/>
    </row>
    <row r="450" spans="1:12" ht="112.5" x14ac:dyDescent="0.2">
      <c r="A450" s="30" t="s">
        <v>660</v>
      </c>
      <c r="B450" s="24" t="s">
        <v>114</v>
      </c>
      <c r="C450" s="44" t="s">
        <v>661</v>
      </c>
      <c r="D450" s="45"/>
      <c r="E450" s="25">
        <v>84097733.650000006</v>
      </c>
      <c r="F450" s="25">
        <v>84097733.650000006</v>
      </c>
      <c r="G450" s="25">
        <v>83371471.150000006</v>
      </c>
      <c r="H450" s="25" t="s">
        <v>42</v>
      </c>
      <c r="I450" s="25" t="s">
        <v>42</v>
      </c>
      <c r="J450" s="25">
        <f t="shared" si="6"/>
        <v>83371471.150000006</v>
      </c>
      <c r="K450" s="25">
        <v>0</v>
      </c>
      <c r="L450" s="25">
        <v>0</v>
      </c>
    </row>
    <row r="451" spans="1:12" ht="33.75" x14ac:dyDescent="0.2">
      <c r="A451" s="23" t="s">
        <v>652</v>
      </c>
      <c r="B451" s="24" t="s">
        <v>114</v>
      </c>
      <c r="C451" s="44" t="s">
        <v>662</v>
      </c>
      <c r="D451" s="45"/>
      <c r="E451" s="25">
        <v>84097733.650000006</v>
      </c>
      <c r="F451" s="25">
        <v>84097733.650000006</v>
      </c>
      <c r="G451" s="25">
        <v>83371471.150000006</v>
      </c>
      <c r="H451" s="25" t="s">
        <v>42</v>
      </c>
      <c r="I451" s="25" t="s">
        <v>42</v>
      </c>
      <c r="J451" s="25">
        <f t="shared" si="6"/>
        <v>83371471.150000006</v>
      </c>
      <c r="K451" s="25">
        <v>0</v>
      </c>
      <c r="L451" s="25">
        <v>0</v>
      </c>
    </row>
    <row r="452" spans="1:12" ht="22.5" x14ac:dyDescent="0.2">
      <c r="A452" s="23" t="s">
        <v>169</v>
      </c>
      <c r="B452" s="24" t="s">
        <v>114</v>
      </c>
      <c r="C452" s="44" t="s">
        <v>663</v>
      </c>
      <c r="D452" s="45"/>
      <c r="E452" s="25">
        <v>84097733.650000006</v>
      </c>
      <c r="F452" s="25">
        <v>84097733.650000006</v>
      </c>
      <c r="G452" s="25">
        <v>83371471.150000006</v>
      </c>
      <c r="H452" s="25" t="s">
        <v>42</v>
      </c>
      <c r="I452" s="25" t="s">
        <v>42</v>
      </c>
      <c r="J452" s="25">
        <f t="shared" si="6"/>
        <v>83371471.150000006</v>
      </c>
      <c r="K452" s="25">
        <v>0</v>
      </c>
      <c r="L452" s="25">
        <v>0</v>
      </c>
    </row>
    <row r="453" spans="1:12" ht="22.5" x14ac:dyDescent="0.2">
      <c r="A453" s="26" t="s">
        <v>171</v>
      </c>
      <c r="B453" s="27" t="s">
        <v>114</v>
      </c>
      <c r="C453" s="42" t="s">
        <v>664</v>
      </c>
      <c r="D453" s="43"/>
      <c r="E453" s="28">
        <v>84097733.650000006</v>
      </c>
      <c r="F453" s="28">
        <v>84097733.650000006</v>
      </c>
      <c r="G453" s="28">
        <v>83371471.150000006</v>
      </c>
      <c r="H453" s="28" t="s">
        <v>42</v>
      </c>
      <c r="I453" s="28" t="s">
        <v>42</v>
      </c>
      <c r="J453" s="28">
        <f t="shared" si="6"/>
        <v>83371471.150000006</v>
      </c>
      <c r="K453" s="28">
        <v>726262.5</v>
      </c>
      <c r="L453" s="28">
        <v>726262.5</v>
      </c>
    </row>
    <row r="454" spans="1:12" ht="22.5" x14ac:dyDescent="0.2">
      <c r="A454" s="26" t="s">
        <v>340</v>
      </c>
      <c r="B454" s="27" t="s">
        <v>114</v>
      </c>
      <c r="C454" s="42" t="s">
        <v>665</v>
      </c>
      <c r="D454" s="43"/>
      <c r="E454" s="28" t="s">
        <v>42</v>
      </c>
      <c r="F454" s="28">
        <v>84097733.650000006</v>
      </c>
      <c r="G454" s="28">
        <v>83371471.150000006</v>
      </c>
      <c r="H454" s="28" t="s">
        <v>42</v>
      </c>
      <c r="I454" s="28" t="s">
        <v>42</v>
      </c>
      <c r="J454" s="28">
        <f t="shared" si="6"/>
        <v>83371471.150000006</v>
      </c>
      <c r="K454" s="28"/>
      <c r="L454" s="28">
        <v>726262.5</v>
      </c>
    </row>
    <row r="455" spans="1:12" ht="22.5" x14ac:dyDescent="0.2">
      <c r="A455" s="23" t="s">
        <v>146</v>
      </c>
      <c r="B455" s="24" t="s">
        <v>114</v>
      </c>
      <c r="C455" s="44" t="s">
        <v>666</v>
      </c>
      <c r="D455" s="45"/>
      <c r="E455" s="25">
        <v>492674</v>
      </c>
      <c r="F455" s="25">
        <v>492674</v>
      </c>
      <c r="G455" s="25">
        <v>492374</v>
      </c>
      <c r="H455" s="25" t="s">
        <v>42</v>
      </c>
      <c r="I455" s="25" t="s">
        <v>42</v>
      </c>
      <c r="J455" s="25">
        <f t="shared" si="6"/>
        <v>492374</v>
      </c>
      <c r="K455" s="25">
        <v>0</v>
      </c>
      <c r="L455" s="25">
        <v>0</v>
      </c>
    </row>
    <row r="456" spans="1:12" ht="45" x14ac:dyDescent="0.2">
      <c r="A456" s="23" t="s">
        <v>148</v>
      </c>
      <c r="B456" s="24" t="s">
        <v>114</v>
      </c>
      <c r="C456" s="44" t="s">
        <v>667</v>
      </c>
      <c r="D456" s="45"/>
      <c r="E456" s="25">
        <v>492674</v>
      </c>
      <c r="F456" s="25">
        <v>492674</v>
      </c>
      <c r="G456" s="25">
        <v>492374</v>
      </c>
      <c r="H456" s="25" t="s">
        <v>42</v>
      </c>
      <c r="I456" s="25" t="s">
        <v>42</v>
      </c>
      <c r="J456" s="25">
        <f t="shared" si="6"/>
        <v>492374</v>
      </c>
      <c r="K456" s="25">
        <v>0</v>
      </c>
      <c r="L456" s="25">
        <v>0</v>
      </c>
    </row>
    <row r="457" spans="1:12" ht="33.75" x14ac:dyDescent="0.2">
      <c r="A457" s="23" t="s">
        <v>652</v>
      </c>
      <c r="B457" s="24" t="s">
        <v>114</v>
      </c>
      <c r="C457" s="44" t="s">
        <v>668</v>
      </c>
      <c r="D457" s="45"/>
      <c r="E457" s="25">
        <v>492674</v>
      </c>
      <c r="F457" s="25">
        <v>492674</v>
      </c>
      <c r="G457" s="25">
        <v>492374</v>
      </c>
      <c r="H457" s="25" t="s">
        <v>42</v>
      </c>
      <c r="I457" s="25" t="s">
        <v>42</v>
      </c>
      <c r="J457" s="25">
        <f t="shared" si="6"/>
        <v>492374</v>
      </c>
      <c r="K457" s="25">
        <v>0</v>
      </c>
      <c r="L457" s="25">
        <v>0</v>
      </c>
    </row>
    <row r="458" spans="1:12" ht="22.5" x14ac:dyDescent="0.2">
      <c r="A458" s="23" t="s">
        <v>125</v>
      </c>
      <c r="B458" s="24" t="s">
        <v>114</v>
      </c>
      <c r="C458" s="44" t="s">
        <v>669</v>
      </c>
      <c r="D458" s="45"/>
      <c r="E458" s="25">
        <v>492674</v>
      </c>
      <c r="F458" s="25">
        <v>492674</v>
      </c>
      <c r="G458" s="25">
        <v>492374</v>
      </c>
      <c r="H458" s="25" t="s">
        <v>42</v>
      </c>
      <c r="I458" s="25" t="s">
        <v>42</v>
      </c>
      <c r="J458" s="25">
        <f t="shared" si="6"/>
        <v>492374</v>
      </c>
      <c r="K458" s="25">
        <v>0</v>
      </c>
      <c r="L458" s="25">
        <v>0</v>
      </c>
    </row>
    <row r="459" spans="1:12" x14ac:dyDescent="0.2">
      <c r="A459" s="26" t="s">
        <v>127</v>
      </c>
      <c r="B459" s="27" t="s">
        <v>114</v>
      </c>
      <c r="C459" s="42" t="s">
        <v>670</v>
      </c>
      <c r="D459" s="43"/>
      <c r="E459" s="28">
        <v>492674</v>
      </c>
      <c r="F459" s="28">
        <v>492674</v>
      </c>
      <c r="G459" s="28">
        <v>492374</v>
      </c>
      <c r="H459" s="28" t="s">
        <v>42</v>
      </c>
      <c r="I459" s="28" t="s">
        <v>42</v>
      </c>
      <c r="J459" s="28">
        <f t="shared" si="6"/>
        <v>492374</v>
      </c>
      <c r="K459" s="28">
        <v>300</v>
      </c>
      <c r="L459" s="28">
        <v>300</v>
      </c>
    </row>
    <row r="460" spans="1:12" x14ac:dyDescent="0.2">
      <c r="A460" s="26" t="s">
        <v>129</v>
      </c>
      <c r="B460" s="27" t="s">
        <v>114</v>
      </c>
      <c r="C460" s="42" t="s">
        <v>671</v>
      </c>
      <c r="D460" s="43"/>
      <c r="E460" s="28" t="s">
        <v>42</v>
      </c>
      <c r="F460" s="28">
        <v>492674</v>
      </c>
      <c r="G460" s="28">
        <v>492374</v>
      </c>
      <c r="H460" s="28" t="s">
        <v>42</v>
      </c>
      <c r="I460" s="28" t="s">
        <v>42</v>
      </c>
      <c r="J460" s="28">
        <f t="shared" si="6"/>
        <v>492374</v>
      </c>
      <c r="K460" s="28"/>
      <c r="L460" s="28">
        <v>300</v>
      </c>
    </row>
    <row r="461" spans="1:12" ht="22.5" x14ac:dyDescent="0.2">
      <c r="A461" s="23" t="s">
        <v>406</v>
      </c>
      <c r="B461" s="24" t="s">
        <v>114</v>
      </c>
      <c r="C461" s="44" t="s">
        <v>672</v>
      </c>
      <c r="D461" s="45"/>
      <c r="E461" s="25">
        <v>609198.30000000005</v>
      </c>
      <c r="F461" s="25">
        <v>609198.30000000005</v>
      </c>
      <c r="G461" s="25">
        <v>609198.30000000005</v>
      </c>
      <c r="H461" s="25" t="s">
        <v>42</v>
      </c>
      <c r="I461" s="25" t="s">
        <v>42</v>
      </c>
      <c r="J461" s="25">
        <f t="shared" si="6"/>
        <v>609198.30000000005</v>
      </c>
      <c r="K461" s="25">
        <v>0</v>
      </c>
      <c r="L461" s="25">
        <v>0</v>
      </c>
    </row>
    <row r="462" spans="1:12" ht="56.25" x14ac:dyDescent="0.2">
      <c r="A462" s="23" t="s">
        <v>408</v>
      </c>
      <c r="B462" s="24" t="s">
        <v>114</v>
      </c>
      <c r="C462" s="44" t="s">
        <v>673</v>
      </c>
      <c r="D462" s="45"/>
      <c r="E462" s="25">
        <v>609198.30000000005</v>
      </c>
      <c r="F462" s="25">
        <v>609198.30000000005</v>
      </c>
      <c r="G462" s="25">
        <v>609198.30000000005</v>
      </c>
      <c r="H462" s="25" t="s">
        <v>42</v>
      </c>
      <c r="I462" s="25" t="s">
        <v>42</v>
      </c>
      <c r="J462" s="25">
        <f t="shared" si="6"/>
        <v>609198.30000000005</v>
      </c>
      <c r="K462" s="25">
        <v>0</v>
      </c>
      <c r="L462" s="25">
        <v>0</v>
      </c>
    </row>
    <row r="463" spans="1:12" ht="33.75" x14ac:dyDescent="0.2">
      <c r="A463" s="23" t="s">
        <v>652</v>
      </c>
      <c r="B463" s="24" t="s">
        <v>114</v>
      </c>
      <c r="C463" s="44" t="s">
        <v>674</v>
      </c>
      <c r="D463" s="45"/>
      <c r="E463" s="25">
        <v>609198.30000000005</v>
      </c>
      <c r="F463" s="25">
        <v>609198.30000000005</v>
      </c>
      <c r="G463" s="25">
        <v>609198.30000000005</v>
      </c>
      <c r="H463" s="25" t="s">
        <v>42</v>
      </c>
      <c r="I463" s="25" t="s">
        <v>42</v>
      </c>
      <c r="J463" s="25">
        <f t="shared" ref="J463:J487" si="7">IF(IF(G463="-",0,G463)+IF(H463="-",0,H463)+IF(I463="-",0,I463)=0,"-",IF(G463="-",0,G463)+IF(H463="-",0,H463)+IF(I463="-",0,I463))</f>
        <v>609198.30000000005</v>
      </c>
      <c r="K463" s="25">
        <v>0</v>
      </c>
      <c r="L463" s="25">
        <v>0</v>
      </c>
    </row>
    <row r="464" spans="1:12" ht="22.5" x14ac:dyDescent="0.2">
      <c r="A464" s="23" t="s">
        <v>125</v>
      </c>
      <c r="B464" s="24" t="s">
        <v>114</v>
      </c>
      <c r="C464" s="44" t="s">
        <v>675</v>
      </c>
      <c r="D464" s="45"/>
      <c r="E464" s="25">
        <v>609198.30000000005</v>
      </c>
      <c r="F464" s="25">
        <v>609198.30000000005</v>
      </c>
      <c r="G464" s="25">
        <v>609198.30000000005</v>
      </c>
      <c r="H464" s="25" t="s">
        <v>42</v>
      </c>
      <c r="I464" s="25" t="s">
        <v>42</v>
      </c>
      <c r="J464" s="25">
        <f t="shared" si="7"/>
        <v>609198.30000000005</v>
      </c>
      <c r="K464" s="25">
        <v>0</v>
      </c>
      <c r="L464" s="25">
        <v>0</v>
      </c>
    </row>
    <row r="465" spans="1:12" x14ac:dyDescent="0.2">
      <c r="A465" s="26" t="s">
        <v>180</v>
      </c>
      <c r="B465" s="27" t="s">
        <v>114</v>
      </c>
      <c r="C465" s="42" t="s">
        <v>676</v>
      </c>
      <c r="D465" s="43"/>
      <c r="E465" s="28">
        <v>609198.30000000005</v>
      </c>
      <c r="F465" s="28">
        <v>609198.30000000005</v>
      </c>
      <c r="G465" s="28">
        <v>609198.30000000005</v>
      </c>
      <c r="H465" s="28" t="s">
        <v>42</v>
      </c>
      <c r="I465" s="28" t="s">
        <v>42</v>
      </c>
      <c r="J465" s="28">
        <f t="shared" si="7"/>
        <v>609198.30000000005</v>
      </c>
      <c r="K465" s="28"/>
      <c r="L465" s="28"/>
    </row>
    <row r="466" spans="1:12" x14ac:dyDescent="0.2">
      <c r="A466" s="26" t="s">
        <v>184</v>
      </c>
      <c r="B466" s="27" t="s">
        <v>114</v>
      </c>
      <c r="C466" s="42" t="s">
        <v>677</v>
      </c>
      <c r="D466" s="43"/>
      <c r="E466" s="28" t="s">
        <v>42</v>
      </c>
      <c r="F466" s="28">
        <v>609198.30000000005</v>
      </c>
      <c r="G466" s="28">
        <v>609198.30000000005</v>
      </c>
      <c r="H466" s="28" t="s">
        <v>42</v>
      </c>
      <c r="I466" s="28" t="s">
        <v>42</v>
      </c>
      <c r="J466" s="28">
        <f t="shared" si="7"/>
        <v>609198.30000000005</v>
      </c>
      <c r="K466" s="28"/>
      <c r="L466" s="28"/>
    </row>
    <row r="467" spans="1:12" ht="22.5" x14ac:dyDescent="0.2">
      <c r="A467" s="23" t="s">
        <v>439</v>
      </c>
      <c r="B467" s="24" t="s">
        <v>114</v>
      </c>
      <c r="C467" s="44" t="s">
        <v>678</v>
      </c>
      <c r="D467" s="45"/>
      <c r="E467" s="25">
        <v>6620031.7400000002</v>
      </c>
      <c r="F467" s="25">
        <v>6620031.7400000002</v>
      </c>
      <c r="G467" s="25">
        <v>6343111.7400000002</v>
      </c>
      <c r="H467" s="25" t="s">
        <v>42</v>
      </c>
      <c r="I467" s="25" t="s">
        <v>42</v>
      </c>
      <c r="J467" s="25">
        <f t="shared" si="7"/>
        <v>6343111.7400000002</v>
      </c>
      <c r="K467" s="25">
        <v>0</v>
      </c>
      <c r="L467" s="25">
        <v>0</v>
      </c>
    </row>
    <row r="468" spans="1:12" ht="33.75" x14ac:dyDescent="0.2">
      <c r="A468" s="23" t="s">
        <v>487</v>
      </c>
      <c r="B468" s="24" t="s">
        <v>114</v>
      </c>
      <c r="C468" s="44" t="s">
        <v>679</v>
      </c>
      <c r="D468" s="45"/>
      <c r="E468" s="25">
        <v>6620031.7400000002</v>
      </c>
      <c r="F468" s="25">
        <v>6620031.7400000002</v>
      </c>
      <c r="G468" s="25">
        <v>6343111.7400000002</v>
      </c>
      <c r="H468" s="25" t="s">
        <v>42</v>
      </c>
      <c r="I468" s="25" t="s">
        <v>42</v>
      </c>
      <c r="J468" s="25">
        <f t="shared" si="7"/>
        <v>6343111.7400000002</v>
      </c>
      <c r="K468" s="25">
        <v>0</v>
      </c>
      <c r="L468" s="25">
        <v>0</v>
      </c>
    </row>
    <row r="469" spans="1:12" ht="33.75" x14ac:dyDescent="0.2">
      <c r="A469" s="23" t="s">
        <v>652</v>
      </c>
      <c r="B469" s="24" t="s">
        <v>114</v>
      </c>
      <c r="C469" s="44" t="s">
        <v>680</v>
      </c>
      <c r="D469" s="45"/>
      <c r="E469" s="25">
        <v>6620031.7400000002</v>
      </c>
      <c r="F469" s="25">
        <v>6620031.7400000002</v>
      </c>
      <c r="G469" s="25">
        <v>6343111.7400000002</v>
      </c>
      <c r="H469" s="25" t="s">
        <v>42</v>
      </c>
      <c r="I469" s="25" t="s">
        <v>42</v>
      </c>
      <c r="J469" s="25">
        <f t="shared" si="7"/>
        <v>6343111.7400000002</v>
      </c>
      <c r="K469" s="25">
        <v>0</v>
      </c>
      <c r="L469" s="25">
        <v>0</v>
      </c>
    </row>
    <row r="470" spans="1:12" ht="22.5" x14ac:dyDescent="0.2">
      <c r="A470" s="23" t="s">
        <v>169</v>
      </c>
      <c r="B470" s="24" t="s">
        <v>114</v>
      </c>
      <c r="C470" s="44" t="s">
        <v>681</v>
      </c>
      <c r="D470" s="45"/>
      <c r="E470" s="25">
        <v>6620031.7400000002</v>
      </c>
      <c r="F470" s="25">
        <v>6620031.7400000002</v>
      </c>
      <c r="G470" s="25">
        <v>6343111.7400000002</v>
      </c>
      <c r="H470" s="25" t="s">
        <v>42</v>
      </c>
      <c r="I470" s="25" t="s">
        <v>42</v>
      </c>
      <c r="J470" s="25">
        <f t="shared" si="7"/>
        <v>6343111.7400000002</v>
      </c>
      <c r="K470" s="25">
        <v>0</v>
      </c>
      <c r="L470" s="25">
        <v>0</v>
      </c>
    </row>
    <row r="471" spans="1:12" ht="22.5" x14ac:dyDescent="0.2">
      <c r="A471" s="26" t="s">
        <v>171</v>
      </c>
      <c r="B471" s="27" t="s">
        <v>114</v>
      </c>
      <c r="C471" s="42" t="s">
        <v>682</v>
      </c>
      <c r="D471" s="43"/>
      <c r="E471" s="28">
        <v>6620031.7400000002</v>
      </c>
      <c r="F471" s="28">
        <v>6620031.7400000002</v>
      </c>
      <c r="G471" s="28">
        <v>6343111.7400000002</v>
      </c>
      <c r="H471" s="28" t="s">
        <v>42</v>
      </c>
      <c r="I471" s="28" t="s">
        <v>42</v>
      </c>
      <c r="J471" s="28">
        <f t="shared" si="7"/>
        <v>6343111.7400000002</v>
      </c>
      <c r="K471" s="28">
        <v>276920</v>
      </c>
      <c r="L471" s="28">
        <v>276920</v>
      </c>
    </row>
    <row r="472" spans="1:12" ht="22.5" x14ac:dyDescent="0.2">
      <c r="A472" s="26" t="s">
        <v>173</v>
      </c>
      <c r="B472" s="27" t="s">
        <v>114</v>
      </c>
      <c r="C472" s="42" t="s">
        <v>683</v>
      </c>
      <c r="D472" s="43"/>
      <c r="E472" s="28" t="s">
        <v>42</v>
      </c>
      <c r="F472" s="28">
        <v>276920</v>
      </c>
      <c r="G472" s="28" t="s">
        <v>42</v>
      </c>
      <c r="H472" s="28" t="s">
        <v>42</v>
      </c>
      <c r="I472" s="28" t="s">
        <v>42</v>
      </c>
      <c r="J472" s="28" t="str">
        <f t="shared" si="7"/>
        <v>-</v>
      </c>
      <c r="K472" s="28"/>
      <c r="L472" s="28">
        <v>276920</v>
      </c>
    </row>
    <row r="473" spans="1:12" ht="22.5" x14ac:dyDescent="0.2">
      <c r="A473" s="26" t="s">
        <v>340</v>
      </c>
      <c r="B473" s="27" t="s">
        <v>114</v>
      </c>
      <c r="C473" s="42" t="s">
        <v>684</v>
      </c>
      <c r="D473" s="43"/>
      <c r="E473" s="28" t="s">
        <v>42</v>
      </c>
      <c r="F473" s="28">
        <v>6343111.7400000002</v>
      </c>
      <c r="G473" s="28">
        <v>6343111.7400000002</v>
      </c>
      <c r="H473" s="28" t="s">
        <v>42</v>
      </c>
      <c r="I473" s="28" t="s">
        <v>42</v>
      </c>
      <c r="J473" s="28">
        <f t="shared" si="7"/>
        <v>6343111.7400000002</v>
      </c>
      <c r="K473" s="28"/>
      <c r="L473" s="28"/>
    </row>
    <row r="474" spans="1:12" x14ac:dyDescent="0.2">
      <c r="A474" s="23" t="s">
        <v>685</v>
      </c>
      <c r="B474" s="24" t="s">
        <v>114</v>
      </c>
      <c r="C474" s="44" t="s">
        <v>686</v>
      </c>
      <c r="D474" s="45"/>
      <c r="E474" s="25">
        <v>212793000</v>
      </c>
      <c r="F474" s="25">
        <v>212793000</v>
      </c>
      <c r="G474" s="25">
        <v>212793000</v>
      </c>
      <c r="H474" s="25" t="s">
        <v>42</v>
      </c>
      <c r="I474" s="25" t="s">
        <v>42</v>
      </c>
      <c r="J474" s="25">
        <f t="shared" si="7"/>
        <v>212793000</v>
      </c>
      <c r="K474" s="25">
        <v>0</v>
      </c>
      <c r="L474" s="25">
        <v>0</v>
      </c>
    </row>
    <row r="475" spans="1:12" ht="22.5" x14ac:dyDescent="0.2">
      <c r="A475" s="23" t="s">
        <v>135</v>
      </c>
      <c r="B475" s="24" t="s">
        <v>114</v>
      </c>
      <c r="C475" s="44" t="s">
        <v>687</v>
      </c>
      <c r="D475" s="45"/>
      <c r="E475" s="25">
        <v>212793000</v>
      </c>
      <c r="F475" s="25">
        <v>212793000</v>
      </c>
      <c r="G475" s="25">
        <v>212793000</v>
      </c>
      <c r="H475" s="25" t="s">
        <v>42</v>
      </c>
      <c r="I475" s="25" t="s">
        <v>42</v>
      </c>
      <c r="J475" s="25">
        <f t="shared" si="7"/>
        <v>212793000</v>
      </c>
      <c r="K475" s="25">
        <v>0</v>
      </c>
      <c r="L475" s="25">
        <v>0</v>
      </c>
    </row>
    <row r="476" spans="1:12" ht="90" x14ac:dyDescent="0.2">
      <c r="A476" s="30" t="s">
        <v>584</v>
      </c>
      <c r="B476" s="24" t="s">
        <v>114</v>
      </c>
      <c r="C476" s="44" t="s">
        <v>688</v>
      </c>
      <c r="D476" s="45"/>
      <c r="E476" s="25">
        <v>204838000</v>
      </c>
      <c r="F476" s="25">
        <v>204838000</v>
      </c>
      <c r="G476" s="25">
        <v>204838000</v>
      </c>
      <c r="H476" s="25" t="s">
        <v>42</v>
      </c>
      <c r="I476" s="25" t="s">
        <v>42</v>
      </c>
      <c r="J476" s="25">
        <f t="shared" si="7"/>
        <v>204838000</v>
      </c>
      <c r="K476" s="25">
        <v>0</v>
      </c>
      <c r="L476" s="25">
        <v>0</v>
      </c>
    </row>
    <row r="477" spans="1:12" ht="101.25" x14ac:dyDescent="0.2">
      <c r="A477" s="30" t="s">
        <v>186</v>
      </c>
      <c r="B477" s="24" t="s">
        <v>114</v>
      </c>
      <c r="C477" s="44" t="s">
        <v>689</v>
      </c>
      <c r="D477" s="45"/>
      <c r="E477" s="25">
        <v>204838000</v>
      </c>
      <c r="F477" s="25">
        <v>204838000</v>
      </c>
      <c r="G477" s="25">
        <v>204838000</v>
      </c>
      <c r="H477" s="25" t="s">
        <v>42</v>
      </c>
      <c r="I477" s="25" t="s">
        <v>42</v>
      </c>
      <c r="J477" s="25">
        <f t="shared" si="7"/>
        <v>204838000</v>
      </c>
      <c r="K477" s="25">
        <v>0</v>
      </c>
      <c r="L477" s="25">
        <v>0</v>
      </c>
    </row>
    <row r="478" spans="1:12" ht="22.5" x14ac:dyDescent="0.2">
      <c r="A478" s="23" t="s">
        <v>169</v>
      </c>
      <c r="B478" s="24" t="s">
        <v>114</v>
      </c>
      <c r="C478" s="44" t="s">
        <v>690</v>
      </c>
      <c r="D478" s="45"/>
      <c r="E478" s="25">
        <v>204838000</v>
      </c>
      <c r="F478" s="25">
        <v>204838000</v>
      </c>
      <c r="G478" s="25">
        <v>204838000</v>
      </c>
      <c r="H478" s="25" t="s">
        <v>42</v>
      </c>
      <c r="I478" s="25" t="s">
        <v>42</v>
      </c>
      <c r="J478" s="25">
        <f t="shared" si="7"/>
        <v>204838000</v>
      </c>
      <c r="K478" s="25">
        <v>0</v>
      </c>
      <c r="L478" s="25">
        <v>0</v>
      </c>
    </row>
    <row r="479" spans="1:12" ht="22.5" x14ac:dyDescent="0.2">
      <c r="A479" s="26" t="s">
        <v>171</v>
      </c>
      <c r="B479" s="27" t="s">
        <v>114</v>
      </c>
      <c r="C479" s="42" t="s">
        <v>691</v>
      </c>
      <c r="D479" s="43"/>
      <c r="E479" s="28">
        <v>204838000</v>
      </c>
      <c r="F479" s="28">
        <v>204838000</v>
      </c>
      <c r="G479" s="28">
        <v>204838000</v>
      </c>
      <c r="H479" s="28" t="s">
        <v>42</v>
      </c>
      <c r="I479" s="28" t="s">
        <v>42</v>
      </c>
      <c r="J479" s="28">
        <f t="shared" si="7"/>
        <v>204838000</v>
      </c>
      <c r="K479" s="28"/>
      <c r="L479" s="28"/>
    </row>
    <row r="480" spans="1:12" ht="22.5" x14ac:dyDescent="0.2">
      <c r="A480" s="26" t="s">
        <v>340</v>
      </c>
      <c r="B480" s="27" t="s">
        <v>114</v>
      </c>
      <c r="C480" s="42" t="s">
        <v>692</v>
      </c>
      <c r="D480" s="43"/>
      <c r="E480" s="28" t="s">
        <v>42</v>
      </c>
      <c r="F480" s="28">
        <v>204838000</v>
      </c>
      <c r="G480" s="28">
        <v>204838000</v>
      </c>
      <c r="H480" s="28" t="s">
        <v>42</v>
      </c>
      <c r="I480" s="28" t="s">
        <v>42</v>
      </c>
      <c r="J480" s="28">
        <f t="shared" si="7"/>
        <v>204838000</v>
      </c>
      <c r="K480" s="28"/>
      <c r="L480" s="28"/>
    </row>
    <row r="481" spans="1:12" ht="22.5" x14ac:dyDescent="0.2">
      <c r="A481" s="23" t="s">
        <v>439</v>
      </c>
      <c r="B481" s="24" t="s">
        <v>114</v>
      </c>
      <c r="C481" s="44" t="s">
        <v>693</v>
      </c>
      <c r="D481" s="45"/>
      <c r="E481" s="25">
        <v>7955000</v>
      </c>
      <c r="F481" s="25">
        <v>7955000</v>
      </c>
      <c r="G481" s="25">
        <v>7955000</v>
      </c>
      <c r="H481" s="25" t="s">
        <v>42</v>
      </c>
      <c r="I481" s="25" t="s">
        <v>42</v>
      </c>
      <c r="J481" s="25">
        <f t="shared" si="7"/>
        <v>7955000</v>
      </c>
      <c r="K481" s="25">
        <v>0</v>
      </c>
      <c r="L481" s="25">
        <v>0</v>
      </c>
    </row>
    <row r="482" spans="1:12" ht="33.75" x14ac:dyDescent="0.2">
      <c r="A482" s="23" t="s">
        <v>487</v>
      </c>
      <c r="B482" s="24" t="s">
        <v>114</v>
      </c>
      <c r="C482" s="44" t="s">
        <v>694</v>
      </c>
      <c r="D482" s="45"/>
      <c r="E482" s="25">
        <v>7955000</v>
      </c>
      <c r="F482" s="25">
        <v>7955000</v>
      </c>
      <c r="G482" s="25">
        <v>7955000</v>
      </c>
      <c r="H482" s="25" t="s">
        <v>42</v>
      </c>
      <c r="I482" s="25" t="s">
        <v>42</v>
      </c>
      <c r="J482" s="25">
        <f t="shared" si="7"/>
        <v>7955000</v>
      </c>
      <c r="K482" s="25">
        <v>0</v>
      </c>
      <c r="L482" s="25">
        <v>0</v>
      </c>
    </row>
    <row r="483" spans="1:12" ht="112.5" x14ac:dyDescent="0.2">
      <c r="A483" s="30" t="s">
        <v>695</v>
      </c>
      <c r="B483" s="24" t="s">
        <v>114</v>
      </c>
      <c r="C483" s="44" t="s">
        <v>696</v>
      </c>
      <c r="D483" s="45"/>
      <c r="E483" s="25">
        <v>7955000</v>
      </c>
      <c r="F483" s="25">
        <v>7955000</v>
      </c>
      <c r="G483" s="25">
        <v>7955000</v>
      </c>
      <c r="H483" s="25" t="s">
        <v>42</v>
      </c>
      <c r="I483" s="25" t="s">
        <v>42</v>
      </c>
      <c r="J483" s="25">
        <f t="shared" si="7"/>
        <v>7955000</v>
      </c>
      <c r="K483" s="25">
        <v>0</v>
      </c>
      <c r="L483" s="25">
        <v>0</v>
      </c>
    </row>
    <row r="484" spans="1:12" ht="22.5" x14ac:dyDescent="0.2">
      <c r="A484" s="23" t="s">
        <v>169</v>
      </c>
      <c r="B484" s="24" t="s">
        <v>114</v>
      </c>
      <c r="C484" s="44" t="s">
        <v>697</v>
      </c>
      <c r="D484" s="45"/>
      <c r="E484" s="25">
        <v>7955000</v>
      </c>
      <c r="F484" s="25">
        <v>7955000</v>
      </c>
      <c r="G484" s="25">
        <v>7955000</v>
      </c>
      <c r="H484" s="25" t="s">
        <v>42</v>
      </c>
      <c r="I484" s="25" t="s">
        <v>42</v>
      </c>
      <c r="J484" s="25">
        <f t="shared" si="7"/>
        <v>7955000</v>
      </c>
      <c r="K484" s="25">
        <v>0</v>
      </c>
      <c r="L484" s="25">
        <v>0</v>
      </c>
    </row>
    <row r="485" spans="1:12" ht="22.5" x14ac:dyDescent="0.2">
      <c r="A485" s="26" t="s">
        <v>171</v>
      </c>
      <c r="B485" s="27" t="s">
        <v>114</v>
      </c>
      <c r="C485" s="42" t="s">
        <v>698</v>
      </c>
      <c r="D485" s="43"/>
      <c r="E485" s="28">
        <v>7955000</v>
      </c>
      <c r="F485" s="28">
        <v>7955000</v>
      </c>
      <c r="G485" s="28">
        <v>7955000</v>
      </c>
      <c r="H485" s="28" t="s">
        <v>42</v>
      </c>
      <c r="I485" s="28" t="s">
        <v>42</v>
      </c>
      <c r="J485" s="28">
        <f t="shared" si="7"/>
        <v>7955000</v>
      </c>
      <c r="K485" s="28"/>
      <c r="L485" s="28"/>
    </row>
    <row r="486" spans="1:12" ht="22.5" x14ac:dyDescent="0.2">
      <c r="A486" s="26" t="s">
        <v>340</v>
      </c>
      <c r="B486" s="27" t="s">
        <v>114</v>
      </c>
      <c r="C486" s="42" t="s">
        <v>699</v>
      </c>
      <c r="D486" s="43"/>
      <c r="E486" s="28" t="s">
        <v>42</v>
      </c>
      <c r="F486" s="28">
        <v>7955000</v>
      </c>
      <c r="G486" s="28">
        <v>7955000</v>
      </c>
      <c r="H486" s="28" t="s">
        <v>42</v>
      </c>
      <c r="I486" s="28" t="s">
        <v>42</v>
      </c>
      <c r="J486" s="28">
        <f t="shared" si="7"/>
        <v>7955000</v>
      </c>
      <c r="K486" s="28"/>
      <c r="L486" s="28"/>
    </row>
    <row r="487" spans="1:12" ht="22.5" x14ac:dyDescent="0.2">
      <c r="A487" s="23" t="s">
        <v>700</v>
      </c>
      <c r="B487" s="24" t="s">
        <v>701</v>
      </c>
      <c r="C487" s="44" t="s">
        <v>43</v>
      </c>
      <c r="D487" s="45"/>
      <c r="E487" s="25" t="s">
        <v>43</v>
      </c>
      <c r="F487" s="25" t="s">
        <v>43</v>
      </c>
      <c r="G487" s="25">
        <v>-18162583395.720001</v>
      </c>
      <c r="H487" s="25" t="s">
        <v>42</v>
      </c>
      <c r="I487" s="25" t="s">
        <v>42</v>
      </c>
      <c r="J487" s="25">
        <f t="shared" si="7"/>
        <v>-18162583395.720001</v>
      </c>
      <c r="K487" s="25" t="s">
        <v>43</v>
      </c>
      <c r="L487" s="25" t="s">
        <v>43</v>
      </c>
    </row>
  </sheetData>
  <mergeCells count="489">
    <mergeCell ref="A4:A11"/>
    <mergeCell ref="B4:B11"/>
    <mergeCell ref="G4:J5"/>
    <mergeCell ref="J6:J11"/>
    <mergeCell ref="C4:D11"/>
    <mergeCell ref="C13:D13"/>
    <mergeCell ref="C14:D14"/>
    <mergeCell ref="C15:D15"/>
    <mergeCell ref="C16:D16"/>
    <mergeCell ref="C17:D17"/>
    <mergeCell ref="C18:D18"/>
    <mergeCell ref="K6:K11"/>
    <mergeCell ref="L6:L11"/>
    <mergeCell ref="F4:F11"/>
    <mergeCell ref="I6:I11"/>
    <mergeCell ref="K4:L5"/>
    <mergeCell ref="G6:G11"/>
    <mergeCell ref="H6:H11"/>
    <mergeCell ref="C12:D12"/>
    <mergeCell ref="E4:E11"/>
    <mergeCell ref="C25:D25"/>
    <mergeCell ref="C26:D26"/>
    <mergeCell ref="C27:D27"/>
    <mergeCell ref="C28:D28"/>
    <mergeCell ref="C29:D29"/>
    <mergeCell ref="C30:D30"/>
    <mergeCell ref="C19:D19"/>
    <mergeCell ref="C20:D20"/>
    <mergeCell ref="C21:D21"/>
    <mergeCell ref="C22:D22"/>
    <mergeCell ref="C23:D23"/>
    <mergeCell ref="C24:D24"/>
    <mergeCell ref="C37:D37"/>
    <mergeCell ref="C38:D38"/>
    <mergeCell ref="C39:D39"/>
    <mergeCell ref="C40:D40"/>
    <mergeCell ref="C41:D41"/>
    <mergeCell ref="C42:D42"/>
    <mergeCell ref="C31:D31"/>
    <mergeCell ref="C32:D32"/>
    <mergeCell ref="C33:D33"/>
    <mergeCell ref="C34:D34"/>
    <mergeCell ref="C35:D35"/>
    <mergeCell ref="C36:D36"/>
    <mergeCell ref="C49:D49"/>
    <mergeCell ref="C50:D50"/>
    <mergeCell ref="C51:D51"/>
    <mergeCell ref="C52:D52"/>
    <mergeCell ref="C53:D53"/>
    <mergeCell ref="C54:D54"/>
    <mergeCell ref="C43:D43"/>
    <mergeCell ref="C44:D44"/>
    <mergeCell ref="C45:D45"/>
    <mergeCell ref="C46:D46"/>
    <mergeCell ref="C47:D47"/>
    <mergeCell ref="C48:D48"/>
    <mergeCell ref="C61:D61"/>
    <mergeCell ref="C62:D62"/>
    <mergeCell ref="C63:D63"/>
    <mergeCell ref="C64:D64"/>
    <mergeCell ref="C65:D65"/>
    <mergeCell ref="C66:D66"/>
    <mergeCell ref="C55:D55"/>
    <mergeCell ref="C56:D56"/>
    <mergeCell ref="C57:D57"/>
    <mergeCell ref="C58:D58"/>
    <mergeCell ref="C59:D59"/>
    <mergeCell ref="C60:D60"/>
    <mergeCell ref="C73:D73"/>
    <mergeCell ref="C74:D74"/>
    <mergeCell ref="C75:D75"/>
    <mergeCell ref="C76:D76"/>
    <mergeCell ref="C77:D77"/>
    <mergeCell ref="C78:D78"/>
    <mergeCell ref="C67:D67"/>
    <mergeCell ref="C68:D68"/>
    <mergeCell ref="C69:D69"/>
    <mergeCell ref="C70:D70"/>
    <mergeCell ref="C71:D71"/>
    <mergeCell ref="C72:D72"/>
    <mergeCell ref="C85:D85"/>
    <mergeCell ref="C86:D86"/>
    <mergeCell ref="C87:D87"/>
    <mergeCell ref="C88:D88"/>
    <mergeCell ref="C89:D89"/>
    <mergeCell ref="C90:D90"/>
    <mergeCell ref="C79:D79"/>
    <mergeCell ref="C80:D80"/>
    <mergeCell ref="C81:D81"/>
    <mergeCell ref="C82:D82"/>
    <mergeCell ref="C83:D83"/>
    <mergeCell ref="C84:D84"/>
    <mergeCell ref="C97:D97"/>
    <mergeCell ref="C98:D98"/>
    <mergeCell ref="C99:D99"/>
    <mergeCell ref="C100:D100"/>
    <mergeCell ref="C101:D101"/>
    <mergeCell ref="C102:D102"/>
    <mergeCell ref="C91:D91"/>
    <mergeCell ref="C92:D92"/>
    <mergeCell ref="C93:D93"/>
    <mergeCell ref="C94:D94"/>
    <mergeCell ref="C95:D95"/>
    <mergeCell ref="C96:D96"/>
    <mergeCell ref="C109:D109"/>
    <mergeCell ref="C110:D110"/>
    <mergeCell ref="C111:D111"/>
    <mergeCell ref="C112:D112"/>
    <mergeCell ref="C113:D113"/>
    <mergeCell ref="C114:D114"/>
    <mergeCell ref="C103:D103"/>
    <mergeCell ref="C104:D104"/>
    <mergeCell ref="C105:D105"/>
    <mergeCell ref="C106:D106"/>
    <mergeCell ref="C107:D107"/>
    <mergeCell ref="C108:D108"/>
    <mergeCell ref="C121:D121"/>
    <mergeCell ref="C122:D122"/>
    <mergeCell ref="C123:D123"/>
    <mergeCell ref="C124:D124"/>
    <mergeCell ref="C125:D125"/>
    <mergeCell ref="C126:D126"/>
    <mergeCell ref="C115:D115"/>
    <mergeCell ref="C116:D116"/>
    <mergeCell ref="C117:D117"/>
    <mergeCell ref="C118:D118"/>
    <mergeCell ref="C119:D119"/>
    <mergeCell ref="C120:D120"/>
    <mergeCell ref="C133:D133"/>
    <mergeCell ref="C134:D134"/>
    <mergeCell ref="C135:D135"/>
    <mergeCell ref="C136:D136"/>
    <mergeCell ref="C137:D137"/>
    <mergeCell ref="C138:D138"/>
    <mergeCell ref="C127:D127"/>
    <mergeCell ref="C128:D128"/>
    <mergeCell ref="C129:D129"/>
    <mergeCell ref="C130:D130"/>
    <mergeCell ref="C131:D131"/>
    <mergeCell ref="C132:D132"/>
    <mergeCell ref="C145:D145"/>
    <mergeCell ref="C146:D146"/>
    <mergeCell ref="C147:D147"/>
    <mergeCell ref="C148:D148"/>
    <mergeCell ref="C149:D149"/>
    <mergeCell ref="C150:D150"/>
    <mergeCell ref="C139:D139"/>
    <mergeCell ref="C140:D140"/>
    <mergeCell ref="C141:D141"/>
    <mergeCell ref="C142:D142"/>
    <mergeCell ref="C143:D143"/>
    <mergeCell ref="C144:D144"/>
    <mergeCell ref="C157:D157"/>
    <mergeCell ref="C158:D158"/>
    <mergeCell ref="C159:D159"/>
    <mergeCell ref="C160:D160"/>
    <mergeCell ref="C161:D161"/>
    <mergeCell ref="C162:D162"/>
    <mergeCell ref="C151:D151"/>
    <mergeCell ref="C152:D152"/>
    <mergeCell ref="C153:D153"/>
    <mergeCell ref="C154:D154"/>
    <mergeCell ref="C155:D155"/>
    <mergeCell ref="C156:D156"/>
    <mergeCell ref="C169:D169"/>
    <mergeCell ref="C170:D170"/>
    <mergeCell ref="C171:D171"/>
    <mergeCell ref="C172:D172"/>
    <mergeCell ref="C173:D173"/>
    <mergeCell ref="C174:D174"/>
    <mergeCell ref="C163:D163"/>
    <mergeCell ref="C164:D164"/>
    <mergeCell ref="C165:D165"/>
    <mergeCell ref="C166:D166"/>
    <mergeCell ref="C167:D167"/>
    <mergeCell ref="C168:D168"/>
    <mergeCell ref="C181:D181"/>
    <mergeCell ref="C182:D182"/>
    <mergeCell ref="C183:D183"/>
    <mergeCell ref="C184:D184"/>
    <mergeCell ref="C185:D185"/>
    <mergeCell ref="C186:D186"/>
    <mergeCell ref="C175:D175"/>
    <mergeCell ref="C176:D176"/>
    <mergeCell ref="C177:D177"/>
    <mergeCell ref="C178:D178"/>
    <mergeCell ref="C179:D179"/>
    <mergeCell ref="C180:D180"/>
    <mergeCell ref="C193:D193"/>
    <mergeCell ref="C194:D194"/>
    <mergeCell ref="C195:D195"/>
    <mergeCell ref="C196:D196"/>
    <mergeCell ref="C197:D197"/>
    <mergeCell ref="C198:D198"/>
    <mergeCell ref="C187:D187"/>
    <mergeCell ref="C188:D188"/>
    <mergeCell ref="C189:D189"/>
    <mergeCell ref="C190:D190"/>
    <mergeCell ref="C191:D191"/>
    <mergeCell ref="C192:D192"/>
    <mergeCell ref="C205:D205"/>
    <mergeCell ref="C206:D206"/>
    <mergeCell ref="C207:D207"/>
    <mergeCell ref="C208:D208"/>
    <mergeCell ref="C209:D209"/>
    <mergeCell ref="C210:D210"/>
    <mergeCell ref="C199:D199"/>
    <mergeCell ref="C200:D200"/>
    <mergeCell ref="C201:D201"/>
    <mergeCell ref="C202:D202"/>
    <mergeCell ref="C203:D203"/>
    <mergeCell ref="C204:D204"/>
    <mergeCell ref="C217:D217"/>
    <mergeCell ref="C218:D218"/>
    <mergeCell ref="C219:D219"/>
    <mergeCell ref="C220:D220"/>
    <mergeCell ref="C221:D221"/>
    <mergeCell ref="C222:D222"/>
    <mergeCell ref="C211:D211"/>
    <mergeCell ref="C212:D212"/>
    <mergeCell ref="C213:D213"/>
    <mergeCell ref="C214:D214"/>
    <mergeCell ref="C215:D215"/>
    <mergeCell ref="C216:D216"/>
    <mergeCell ref="C229:D229"/>
    <mergeCell ref="C230:D230"/>
    <mergeCell ref="C231:D231"/>
    <mergeCell ref="C232:D232"/>
    <mergeCell ref="C233:D233"/>
    <mergeCell ref="C234:D234"/>
    <mergeCell ref="C223:D223"/>
    <mergeCell ref="C224:D224"/>
    <mergeCell ref="C225:D225"/>
    <mergeCell ref="C226:D226"/>
    <mergeCell ref="C227:D227"/>
    <mergeCell ref="C228:D228"/>
    <mergeCell ref="C241:D241"/>
    <mergeCell ref="C242:D242"/>
    <mergeCell ref="C243:D243"/>
    <mergeCell ref="C244:D244"/>
    <mergeCell ref="C245:D245"/>
    <mergeCell ref="C246:D246"/>
    <mergeCell ref="C235:D235"/>
    <mergeCell ref="C236:D236"/>
    <mergeCell ref="C237:D237"/>
    <mergeCell ref="C238:D238"/>
    <mergeCell ref="C239:D239"/>
    <mergeCell ref="C240:D240"/>
    <mergeCell ref="C253:D253"/>
    <mergeCell ref="C254:D254"/>
    <mergeCell ref="C255:D255"/>
    <mergeCell ref="C256:D256"/>
    <mergeCell ref="C257:D257"/>
    <mergeCell ref="C258:D258"/>
    <mergeCell ref="C247:D247"/>
    <mergeCell ref="C248:D248"/>
    <mergeCell ref="C249:D249"/>
    <mergeCell ref="C250:D250"/>
    <mergeCell ref="C251:D251"/>
    <mergeCell ref="C252:D252"/>
    <mergeCell ref="C265:D265"/>
    <mergeCell ref="C266:D266"/>
    <mergeCell ref="C267:D267"/>
    <mergeCell ref="C268:D268"/>
    <mergeCell ref="C269:D269"/>
    <mergeCell ref="C270:D270"/>
    <mergeCell ref="C259:D259"/>
    <mergeCell ref="C260:D260"/>
    <mergeCell ref="C261:D261"/>
    <mergeCell ref="C262:D262"/>
    <mergeCell ref="C263:D263"/>
    <mergeCell ref="C264:D264"/>
    <mergeCell ref="C277:D277"/>
    <mergeCell ref="C278:D278"/>
    <mergeCell ref="C279:D279"/>
    <mergeCell ref="C280:D280"/>
    <mergeCell ref="C281:D281"/>
    <mergeCell ref="C282:D282"/>
    <mergeCell ref="C271:D271"/>
    <mergeCell ref="C272:D272"/>
    <mergeCell ref="C273:D273"/>
    <mergeCell ref="C274:D274"/>
    <mergeCell ref="C275:D275"/>
    <mergeCell ref="C276:D276"/>
    <mergeCell ref="C289:D289"/>
    <mergeCell ref="C290:D290"/>
    <mergeCell ref="C291:D291"/>
    <mergeCell ref="C292:D292"/>
    <mergeCell ref="C293:D293"/>
    <mergeCell ref="C294:D294"/>
    <mergeCell ref="C283:D283"/>
    <mergeCell ref="C284:D284"/>
    <mergeCell ref="C285:D285"/>
    <mergeCell ref="C286:D286"/>
    <mergeCell ref="C287:D287"/>
    <mergeCell ref="C288:D288"/>
    <mergeCell ref="C301:D301"/>
    <mergeCell ref="C302:D302"/>
    <mergeCell ref="C303:D303"/>
    <mergeCell ref="C304:D304"/>
    <mergeCell ref="C305:D305"/>
    <mergeCell ref="C306:D306"/>
    <mergeCell ref="C295:D295"/>
    <mergeCell ref="C296:D296"/>
    <mergeCell ref="C297:D297"/>
    <mergeCell ref="C298:D298"/>
    <mergeCell ref="C299:D299"/>
    <mergeCell ref="C300:D300"/>
    <mergeCell ref="C313:D313"/>
    <mergeCell ref="C314:D314"/>
    <mergeCell ref="C315:D315"/>
    <mergeCell ref="C316:D316"/>
    <mergeCell ref="C317:D317"/>
    <mergeCell ref="C318:D318"/>
    <mergeCell ref="C307:D307"/>
    <mergeCell ref="C308:D308"/>
    <mergeCell ref="C309:D309"/>
    <mergeCell ref="C310:D310"/>
    <mergeCell ref="C311:D311"/>
    <mergeCell ref="C312:D312"/>
    <mergeCell ref="C325:D325"/>
    <mergeCell ref="C326:D326"/>
    <mergeCell ref="C327:D327"/>
    <mergeCell ref="C328:D328"/>
    <mergeCell ref="C329:D329"/>
    <mergeCell ref="C330:D330"/>
    <mergeCell ref="C319:D319"/>
    <mergeCell ref="C320:D320"/>
    <mergeCell ref="C321:D321"/>
    <mergeCell ref="C322:D322"/>
    <mergeCell ref="C323:D323"/>
    <mergeCell ref="C324:D324"/>
    <mergeCell ref="C337:D337"/>
    <mergeCell ref="C338:D338"/>
    <mergeCell ref="C339:D339"/>
    <mergeCell ref="C340:D340"/>
    <mergeCell ref="C341:D341"/>
    <mergeCell ref="C342:D342"/>
    <mergeCell ref="C331:D331"/>
    <mergeCell ref="C332:D332"/>
    <mergeCell ref="C333:D333"/>
    <mergeCell ref="C334:D334"/>
    <mergeCell ref="C335:D335"/>
    <mergeCell ref="C336:D336"/>
    <mergeCell ref="C349:D349"/>
    <mergeCell ref="C350:D350"/>
    <mergeCell ref="C351:D351"/>
    <mergeCell ref="C352:D352"/>
    <mergeCell ref="C353:D353"/>
    <mergeCell ref="C354:D354"/>
    <mergeCell ref="C343:D343"/>
    <mergeCell ref="C344:D344"/>
    <mergeCell ref="C345:D345"/>
    <mergeCell ref="C346:D346"/>
    <mergeCell ref="C347:D347"/>
    <mergeCell ref="C348:D348"/>
    <mergeCell ref="C361:D361"/>
    <mergeCell ref="C362:D362"/>
    <mergeCell ref="C363:D363"/>
    <mergeCell ref="C364:D364"/>
    <mergeCell ref="C365:D365"/>
    <mergeCell ref="C366:D366"/>
    <mergeCell ref="C355:D355"/>
    <mergeCell ref="C356:D356"/>
    <mergeCell ref="C357:D357"/>
    <mergeCell ref="C358:D358"/>
    <mergeCell ref="C359:D359"/>
    <mergeCell ref="C360:D360"/>
    <mergeCell ref="C373:D373"/>
    <mergeCell ref="C374:D374"/>
    <mergeCell ref="C375:D375"/>
    <mergeCell ref="C376:D376"/>
    <mergeCell ref="C377:D377"/>
    <mergeCell ref="C378:D378"/>
    <mergeCell ref="C367:D367"/>
    <mergeCell ref="C368:D368"/>
    <mergeCell ref="C369:D369"/>
    <mergeCell ref="C370:D370"/>
    <mergeCell ref="C371:D371"/>
    <mergeCell ref="C372:D372"/>
    <mergeCell ref="C385:D385"/>
    <mergeCell ref="C386:D386"/>
    <mergeCell ref="C387:D387"/>
    <mergeCell ref="C388:D388"/>
    <mergeCell ref="C389:D389"/>
    <mergeCell ref="C390:D390"/>
    <mergeCell ref="C379:D379"/>
    <mergeCell ref="C380:D380"/>
    <mergeCell ref="C381:D381"/>
    <mergeCell ref="C382:D382"/>
    <mergeCell ref="C383:D383"/>
    <mergeCell ref="C384:D384"/>
    <mergeCell ref="C397:D397"/>
    <mergeCell ref="C398:D398"/>
    <mergeCell ref="C399:D399"/>
    <mergeCell ref="C400:D400"/>
    <mergeCell ref="C401:D401"/>
    <mergeCell ref="C402:D402"/>
    <mergeCell ref="C391:D391"/>
    <mergeCell ref="C392:D392"/>
    <mergeCell ref="C393:D393"/>
    <mergeCell ref="C394:D394"/>
    <mergeCell ref="C395:D395"/>
    <mergeCell ref="C396:D396"/>
    <mergeCell ref="C409:D409"/>
    <mergeCell ref="C410:D410"/>
    <mergeCell ref="C411:D411"/>
    <mergeCell ref="C412:D412"/>
    <mergeCell ref="C413:D413"/>
    <mergeCell ref="C414:D414"/>
    <mergeCell ref="C403:D403"/>
    <mergeCell ref="C404:D404"/>
    <mergeCell ref="C405:D405"/>
    <mergeCell ref="C406:D406"/>
    <mergeCell ref="C407:D407"/>
    <mergeCell ref="C408:D408"/>
    <mergeCell ref="C421:D421"/>
    <mergeCell ref="C422:D422"/>
    <mergeCell ref="C423:D423"/>
    <mergeCell ref="C424:D424"/>
    <mergeCell ref="C425:D425"/>
    <mergeCell ref="C426:D426"/>
    <mergeCell ref="C415:D415"/>
    <mergeCell ref="C416:D416"/>
    <mergeCell ref="C417:D417"/>
    <mergeCell ref="C418:D418"/>
    <mergeCell ref="C419:D419"/>
    <mergeCell ref="C420:D420"/>
    <mergeCell ref="C433:D433"/>
    <mergeCell ref="C434:D434"/>
    <mergeCell ref="C435:D435"/>
    <mergeCell ref="C436:D436"/>
    <mergeCell ref="C437:D437"/>
    <mergeCell ref="C438:D438"/>
    <mergeCell ref="C427:D427"/>
    <mergeCell ref="C428:D428"/>
    <mergeCell ref="C429:D429"/>
    <mergeCell ref="C430:D430"/>
    <mergeCell ref="C431:D431"/>
    <mergeCell ref="C432:D432"/>
    <mergeCell ref="C445:D445"/>
    <mergeCell ref="C446:D446"/>
    <mergeCell ref="C447:D447"/>
    <mergeCell ref="C448:D448"/>
    <mergeCell ref="C449:D449"/>
    <mergeCell ref="C450:D450"/>
    <mergeCell ref="C439:D439"/>
    <mergeCell ref="C440:D440"/>
    <mergeCell ref="C441:D441"/>
    <mergeCell ref="C442:D442"/>
    <mergeCell ref="C443:D443"/>
    <mergeCell ref="C444:D444"/>
    <mergeCell ref="C457:D457"/>
    <mergeCell ref="C458:D458"/>
    <mergeCell ref="C459:D459"/>
    <mergeCell ref="C460:D460"/>
    <mergeCell ref="C461:D461"/>
    <mergeCell ref="C462:D462"/>
    <mergeCell ref="C451:D451"/>
    <mergeCell ref="C452:D452"/>
    <mergeCell ref="C453:D453"/>
    <mergeCell ref="C454:D454"/>
    <mergeCell ref="C455:D455"/>
    <mergeCell ref="C456:D456"/>
    <mergeCell ref="C469:D469"/>
    <mergeCell ref="C470:D470"/>
    <mergeCell ref="C471:D471"/>
    <mergeCell ref="C472:D472"/>
    <mergeCell ref="C473:D473"/>
    <mergeCell ref="C474:D474"/>
    <mergeCell ref="C463:D463"/>
    <mergeCell ref="C464:D464"/>
    <mergeCell ref="C465:D465"/>
    <mergeCell ref="C466:D466"/>
    <mergeCell ref="C467:D467"/>
    <mergeCell ref="C468:D468"/>
    <mergeCell ref="C487:D487"/>
    <mergeCell ref="C481:D481"/>
    <mergeCell ref="C482:D482"/>
    <mergeCell ref="C483:D483"/>
    <mergeCell ref="C484:D484"/>
    <mergeCell ref="C485:D485"/>
    <mergeCell ref="C486:D486"/>
    <mergeCell ref="C475:D475"/>
    <mergeCell ref="C476:D476"/>
    <mergeCell ref="C477:D477"/>
    <mergeCell ref="C478:D478"/>
    <mergeCell ref="C479:D479"/>
    <mergeCell ref="C480:D480"/>
  </mergeCells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3"/>
  <sheetViews>
    <sheetView showGridLines="0" workbookViewId="0">
      <selection sqref="A1:I1"/>
    </sheetView>
  </sheetViews>
  <sheetFormatPr defaultRowHeight="12.75" customHeight="1" x14ac:dyDescent="0.2"/>
  <cols>
    <col min="1" max="1" width="46" customWidth="1"/>
    <col min="2" max="2" width="5.5703125" customWidth="1"/>
    <col min="3" max="3" width="40.7109375" customWidth="1"/>
    <col min="4" max="5" width="17.140625" customWidth="1"/>
    <col min="6" max="7" width="11.42578125" customWidth="1"/>
    <col min="8" max="9" width="16.7109375" customWidth="1"/>
  </cols>
  <sheetData>
    <row r="1" spans="1:9" ht="11.1" customHeight="1" x14ac:dyDescent="0.2">
      <c r="A1" s="94" t="s">
        <v>702</v>
      </c>
      <c r="B1" s="94"/>
      <c r="C1" s="94"/>
      <c r="D1" s="94"/>
      <c r="E1" s="94"/>
      <c r="F1" s="94"/>
      <c r="G1" s="94"/>
      <c r="H1" s="94"/>
      <c r="I1" s="94"/>
    </row>
    <row r="2" spans="1:9" ht="13.15" customHeight="1" x14ac:dyDescent="0.25">
      <c r="A2" s="69" t="s">
        <v>703</v>
      </c>
      <c r="B2" s="69"/>
      <c r="C2" s="69"/>
      <c r="D2" s="69"/>
      <c r="E2" s="69"/>
      <c r="F2" s="69"/>
      <c r="G2" s="69"/>
      <c r="H2" s="69"/>
      <c r="I2" s="69"/>
    </row>
    <row r="3" spans="1:9" ht="9" customHeight="1" x14ac:dyDescent="0.2">
      <c r="A3" s="32"/>
      <c r="B3" s="35"/>
      <c r="C3" s="3"/>
      <c r="D3" s="33"/>
      <c r="E3" s="33"/>
      <c r="F3" s="33"/>
      <c r="G3" s="33"/>
      <c r="H3" s="33"/>
      <c r="I3" s="3"/>
    </row>
    <row r="4" spans="1:9" ht="12.75" customHeight="1" x14ac:dyDescent="0.2">
      <c r="A4" s="72" t="s">
        <v>24</v>
      </c>
      <c r="B4" s="75" t="s">
        <v>25</v>
      </c>
      <c r="C4" s="63" t="s">
        <v>704</v>
      </c>
      <c r="D4" s="62" t="s">
        <v>27</v>
      </c>
      <c r="E4" s="95" t="s">
        <v>28</v>
      </c>
      <c r="F4" s="96"/>
      <c r="G4" s="96"/>
      <c r="H4" s="97"/>
      <c r="I4" s="46" t="s">
        <v>29</v>
      </c>
    </row>
    <row r="5" spans="1:9" ht="12.75" customHeight="1" x14ac:dyDescent="0.2">
      <c r="A5" s="73"/>
      <c r="B5" s="76"/>
      <c r="C5" s="65"/>
      <c r="D5" s="60"/>
      <c r="E5" s="52" t="s">
        <v>30</v>
      </c>
      <c r="F5" s="52" t="s">
        <v>31</v>
      </c>
      <c r="G5" s="52" t="s">
        <v>32</v>
      </c>
      <c r="H5" s="49" t="s">
        <v>33</v>
      </c>
      <c r="I5" s="47"/>
    </row>
    <row r="6" spans="1:9" ht="12.75" customHeight="1" x14ac:dyDescent="0.2">
      <c r="A6" s="73"/>
      <c r="B6" s="76"/>
      <c r="C6" s="65"/>
      <c r="D6" s="60"/>
      <c r="E6" s="60"/>
      <c r="F6" s="53"/>
      <c r="G6" s="53"/>
      <c r="H6" s="50"/>
      <c r="I6" s="47"/>
    </row>
    <row r="7" spans="1:9" ht="12.75" customHeight="1" x14ac:dyDescent="0.2">
      <c r="A7" s="73"/>
      <c r="B7" s="76"/>
      <c r="C7" s="65"/>
      <c r="D7" s="60"/>
      <c r="E7" s="60"/>
      <c r="F7" s="53"/>
      <c r="G7" s="53"/>
      <c r="H7" s="50"/>
      <c r="I7" s="47"/>
    </row>
    <row r="8" spans="1:9" ht="12.75" customHeight="1" x14ac:dyDescent="0.2">
      <c r="A8" s="73"/>
      <c r="B8" s="76"/>
      <c r="C8" s="65"/>
      <c r="D8" s="60"/>
      <c r="E8" s="60"/>
      <c r="F8" s="53"/>
      <c r="G8" s="53"/>
      <c r="H8" s="50"/>
      <c r="I8" s="47"/>
    </row>
    <row r="9" spans="1:9" ht="12.75" customHeight="1" x14ac:dyDescent="0.2">
      <c r="A9" s="73"/>
      <c r="B9" s="76"/>
      <c r="C9" s="65"/>
      <c r="D9" s="60"/>
      <c r="E9" s="60"/>
      <c r="F9" s="53"/>
      <c r="G9" s="53"/>
      <c r="H9" s="50"/>
      <c r="I9" s="47"/>
    </row>
    <row r="10" spans="1:9" ht="12.75" customHeight="1" x14ac:dyDescent="0.2">
      <c r="A10" s="74"/>
      <c r="B10" s="77"/>
      <c r="C10" s="67"/>
      <c r="D10" s="61"/>
      <c r="E10" s="61"/>
      <c r="F10" s="54"/>
      <c r="G10" s="54"/>
      <c r="H10" s="51"/>
      <c r="I10" s="48"/>
    </row>
    <row r="11" spans="1:9" ht="13.5" customHeight="1" x14ac:dyDescent="0.2">
      <c r="A11" s="17">
        <v>1</v>
      </c>
      <c r="B11" s="18">
        <v>2</v>
      </c>
      <c r="C11" s="19">
        <v>3</v>
      </c>
      <c r="D11" s="20" t="s">
        <v>34</v>
      </c>
      <c r="E11" s="21" t="s">
        <v>35</v>
      </c>
      <c r="F11" s="20" t="s">
        <v>36</v>
      </c>
      <c r="G11" s="20" t="s">
        <v>37</v>
      </c>
      <c r="H11" s="20" t="s">
        <v>38</v>
      </c>
      <c r="I11" s="22" t="s">
        <v>39</v>
      </c>
    </row>
    <row r="12" spans="1:9" ht="22.5" x14ac:dyDescent="0.2">
      <c r="A12" s="23" t="s">
        <v>705</v>
      </c>
      <c r="B12" s="24" t="s">
        <v>706</v>
      </c>
      <c r="C12" s="24" t="s">
        <v>43</v>
      </c>
      <c r="D12" s="25" t="s">
        <v>42</v>
      </c>
      <c r="E12" s="25">
        <v>18162583395.720001</v>
      </c>
      <c r="F12" s="25" t="s">
        <v>42</v>
      </c>
      <c r="G12" s="25" t="s">
        <v>42</v>
      </c>
      <c r="H12" s="25">
        <f>IF(IF(OR(E12="-",E12="x"),0,E12)+IF(OR(F12="-",F12="x"),0,F12)+IF(OR(G12="-",G12="x"),0,G12)=0,"-",IF(OR(E12="-",E12="x"),0,E12)+IF(OR(F12="-",F12="x"),0,F12)+IF(OR(G12="-",G12="x"),0,G12))</f>
        <v>18162583395.720001</v>
      </c>
      <c r="I12" s="25" t="s">
        <v>42</v>
      </c>
    </row>
    <row r="13" spans="1:9" x14ac:dyDescent="0.2">
      <c r="A13" s="26" t="s">
        <v>707</v>
      </c>
      <c r="B13" s="27"/>
      <c r="C13" s="27"/>
      <c r="D13" s="28"/>
      <c r="E13" s="28"/>
      <c r="F13" s="28"/>
      <c r="G13" s="28"/>
      <c r="H13" s="28"/>
      <c r="I13" s="28"/>
    </row>
    <row r="14" spans="1:9" x14ac:dyDescent="0.2">
      <c r="A14" s="23" t="s">
        <v>708</v>
      </c>
      <c r="B14" s="24" t="s">
        <v>709</v>
      </c>
      <c r="C14" s="24" t="s">
        <v>43</v>
      </c>
      <c r="D14" s="25" t="s">
        <v>42</v>
      </c>
      <c r="E14" s="25" t="s">
        <v>42</v>
      </c>
      <c r="F14" s="25" t="s">
        <v>42</v>
      </c>
      <c r="G14" s="25" t="s">
        <v>42</v>
      </c>
      <c r="H14" s="25" t="str">
        <f>IF(IF(OR(E14="-",E14="x"),0,E14)+IF(OR(F14="-",F14="x"),0,F14)+IF(OR(G14="-",G14="x"),0,G14)=0,"-",IF(OR(E14="-",E14="x"),0,E14)+IF(OR(F14="-",F14="x"),0,F14)+IF(OR(G14="-",G14="x"),0,G14))</f>
        <v>-</v>
      </c>
      <c r="I14" s="25" t="s">
        <v>42</v>
      </c>
    </row>
    <row r="15" spans="1:9" x14ac:dyDescent="0.2">
      <c r="A15" s="26" t="s">
        <v>710</v>
      </c>
      <c r="B15" s="27"/>
      <c r="C15" s="27"/>
      <c r="D15" s="28"/>
      <c r="E15" s="28"/>
      <c r="F15" s="28"/>
      <c r="G15" s="28"/>
      <c r="H15" s="28"/>
      <c r="I15" s="28"/>
    </row>
    <row r="16" spans="1:9" x14ac:dyDescent="0.2">
      <c r="A16" s="23" t="s">
        <v>711</v>
      </c>
      <c r="B16" s="24" t="s">
        <v>712</v>
      </c>
      <c r="C16" s="24" t="s">
        <v>43</v>
      </c>
      <c r="D16" s="25" t="s">
        <v>42</v>
      </c>
      <c r="E16" s="25" t="s">
        <v>42</v>
      </c>
      <c r="F16" s="25" t="s">
        <v>42</v>
      </c>
      <c r="G16" s="25" t="s">
        <v>42</v>
      </c>
      <c r="H16" s="25" t="str">
        <f>IF(IF(OR(E16="-",E16="x"),0,E16)+IF(OR(F16="-",F16="x"),0,F16)+IF(OR(G16="-",G16="x"),0,G16)=0,"-",IF(OR(E16="-",E16="x"),0,E16)+IF(OR(F16="-",F16="x"),0,F16)+IF(OR(G16="-",G16="x"),0,G16))</f>
        <v>-</v>
      </c>
      <c r="I16" s="25" t="s">
        <v>42</v>
      </c>
    </row>
    <row r="17" spans="1:9" x14ac:dyDescent="0.2">
      <c r="A17" s="26" t="s">
        <v>710</v>
      </c>
      <c r="B17" s="27"/>
      <c r="C17" s="27"/>
      <c r="D17" s="28"/>
      <c r="E17" s="28"/>
      <c r="F17" s="28"/>
      <c r="G17" s="28"/>
      <c r="H17" s="28"/>
      <c r="I17" s="28"/>
    </row>
    <row r="18" spans="1:9" x14ac:dyDescent="0.2">
      <c r="A18" s="23" t="s">
        <v>713</v>
      </c>
      <c r="B18" s="24" t="s">
        <v>714</v>
      </c>
      <c r="C18" s="24"/>
      <c r="D18" s="25" t="s">
        <v>42</v>
      </c>
      <c r="E18" s="25" t="s">
        <v>43</v>
      </c>
      <c r="F18" s="25" t="s">
        <v>42</v>
      </c>
      <c r="G18" s="25" t="s">
        <v>42</v>
      </c>
      <c r="H18" s="25" t="str">
        <f t="shared" ref="H18:H27" si="0">IF(IF(OR(E18="-",E18="x"),0,E18)+IF(OR(F18="-",F18="x"),0,F18)+IF(OR(G18="-",G18="x"),0,G18)=0,"-",IF(OR(E18="-",E18="x"),0,E18)+IF(OR(F18="-",F18="x"),0,F18)+IF(OR(G18="-",G18="x"),0,G18))</f>
        <v>-</v>
      </c>
      <c r="I18" s="25" t="s">
        <v>42</v>
      </c>
    </row>
    <row r="19" spans="1:9" x14ac:dyDescent="0.2">
      <c r="A19" s="23" t="s">
        <v>715</v>
      </c>
      <c r="B19" s="24" t="s">
        <v>716</v>
      </c>
      <c r="C19" s="24"/>
      <c r="D19" s="25" t="s">
        <v>42</v>
      </c>
      <c r="E19" s="25" t="s">
        <v>43</v>
      </c>
      <c r="F19" s="25" t="s">
        <v>42</v>
      </c>
      <c r="G19" s="25" t="s">
        <v>42</v>
      </c>
      <c r="H19" s="25" t="str">
        <f t="shared" si="0"/>
        <v>-</v>
      </c>
      <c r="I19" s="25" t="s">
        <v>43</v>
      </c>
    </row>
    <row r="20" spans="1:9" x14ac:dyDescent="0.2">
      <c r="A20" s="23" t="s">
        <v>717</v>
      </c>
      <c r="B20" s="24" t="s">
        <v>718</v>
      </c>
      <c r="C20" s="24"/>
      <c r="D20" s="25" t="s">
        <v>42</v>
      </c>
      <c r="E20" s="25" t="s">
        <v>43</v>
      </c>
      <c r="F20" s="25" t="s">
        <v>42</v>
      </c>
      <c r="G20" s="25" t="s">
        <v>42</v>
      </c>
      <c r="H20" s="25" t="str">
        <f t="shared" si="0"/>
        <v>-</v>
      </c>
      <c r="I20" s="25" t="s">
        <v>43</v>
      </c>
    </row>
    <row r="21" spans="1:9" x14ac:dyDescent="0.2">
      <c r="A21" s="23" t="s">
        <v>719</v>
      </c>
      <c r="B21" s="24" t="s">
        <v>720</v>
      </c>
      <c r="C21" s="24" t="s">
        <v>43</v>
      </c>
      <c r="D21" s="25" t="s">
        <v>43</v>
      </c>
      <c r="E21" s="25">
        <v>18162583395.720001</v>
      </c>
      <c r="F21" s="25" t="s">
        <v>42</v>
      </c>
      <c r="G21" s="25" t="s">
        <v>42</v>
      </c>
      <c r="H21" s="25">
        <f t="shared" si="0"/>
        <v>18162583395.720001</v>
      </c>
      <c r="I21" s="25" t="s">
        <v>43</v>
      </c>
    </row>
    <row r="22" spans="1:9" ht="22.5" x14ac:dyDescent="0.2">
      <c r="A22" s="26" t="s">
        <v>721</v>
      </c>
      <c r="B22" s="27" t="s">
        <v>722</v>
      </c>
      <c r="C22" s="27" t="s">
        <v>43</v>
      </c>
      <c r="D22" s="28" t="s">
        <v>43</v>
      </c>
      <c r="E22" s="28">
        <v>18162583395.720001</v>
      </c>
      <c r="F22" s="28" t="s">
        <v>42</v>
      </c>
      <c r="G22" s="28" t="s">
        <v>43</v>
      </c>
      <c r="H22" s="28">
        <f t="shared" si="0"/>
        <v>18162583395.720001</v>
      </c>
      <c r="I22" s="28" t="s">
        <v>43</v>
      </c>
    </row>
    <row r="23" spans="1:9" ht="33.75" x14ac:dyDescent="0.2">
      <c r="A23" s="26" t="s">
        <v>723</v>
      </c>
      <c r="B23" s="27" t="s">
        <v>724</v>
      </c>
      <c r="C23" s="27" t="s">
        <v>43</v>
      </c>
      <c r="D23" s="28" t="s">
        <v>43</v>
      </c>
      <c r="E23" s="28">
        <v>-3749963.73</v>
      </c>
      <c r="F23" s="28" t="s">
        <v>43</v>
      </c>
      <c r="G23" s="28" t="s">
        <v>43</v>
      </c>
      <c r="H23" s="28">
        <f t="shared" si="0"/>
        <v>-3749963.73</v>
      </c>
      <c r="I23" s="28" t="s">
        <v>43</v>
      </c>
    </row>
    <row r="24" spans="1:9" ht="22.5" x14ac:dyDescent="0.2">
      <c r="A24" s="26" t="s">
        <v>725</v>
      </c>
      <c r="B24" s="27" t="s">
        <v>726</v>
      </c>
      <c r="C24" s="27" t="s">
        <v>43</v>
      </c>
      <c r="D24" s="28" t="s">
        <v>43</v>
      </c>
      <c r="E24" s="28">
        <v>18166333359.450001</v>
      </c>
      <c r="F24" s="28" t="s">
        <v>42</v>
      </c>
      <c r="G24" s="28" t="s">
        <v>43</v>
      </c>
      <c r="H24" s="28">
        <f t="shared" si="0"/>
        <v>18166333359.450001</v>
      </c>
      <c r="I24" s="28" t="s">
        <v>43</v>
      </c>
    </row>
    <row r="25" spans="1:9" ht="22.5" x14ac:dyDescent="0.2">
      <c r="A25" s="26" t="s">
        <v>727</v>
      </c>
      <c r="B25" s="27" t="s">
        <v>728</v>
      </c>
      <c r="C25" s="27" t="s">
        <v>43</v>
      </c>
      <c r="D25" s="28" t="s">
        <v>43</v>
      </c>
      <c r="E25" s="28" t="s">
        <v>43</v>
      </c>
      <c r="F25" s="28" t="s">
        <v>42</v>
      </c>
      <c r="G25" s="28" t="s">
        <v>42</v>
      </c>
      <c r="H25" s="28" t="str">
        <f t="shared" si="0"/>
        <v>-</v>
      </c>
      <c r="I25" s="28" t="s">
        <v>43</v>
      </c>
    </row>
    <row r="26" spans="1:9" ht="22.5" x14ac:dyDescent="0.2">
      <c r="A26" s="26" t="s">
        <v>729</v>
      </c>
      <c r="B26" s="27" t="s">
        <v>730</v>
      </c>
      <c r="C26" s="27" t="s">
        <v>43</v>
      </c>
      <c r="D26" s="28" t="s">
        <v>43</v>
      </c>
      <c r="E26" s="28" t="s">
        <v>43</v>
      </c>
      <c r="F26" s="28" t="s">
        <v>42</v>
      </c>
      <c r="G26" s="28" t="s">
        <v>42</v>
      </c>
      <c r="H26" s="28" t="str">
        <f t="shared" si="0"/>
        <v>-</v>
      </c>
      <c r="I26" s="28" t="s">
        <v>43</v>
      </c>
    </row>
    <row r="27" spans="1:9" x14ac:dyDescent="0.2">
      <c r="A27" s="26" t="s">
        <v>731</v>
      </c>
      <c r="B27" s="27" t="s">
        <v>732</v>
      </c>
      <c r="C27" s="27" t="s">
        <v>43</v>
      </c>
      <c r="D27" s="28" t="s">
        <v>43</v>
      </c>
      <c r="E27" s="28" t="s">
        <v>43</v>
      </c>
      <c r="F27" s="28" t="s">
        <v>42</v>
      </c>
      <c r="G27" s="28" t="s">
        <v>42</v>
      </c>
      <c r="H27" s="28" t="str">
        <f t="shared" si="0"/>
        <v>-</v>
      </c>
      <c r="I27" s="28" t="s">
        <v>43</v>
      </c>
    </row>
    <row r="28" spans="1:9" ht="12.75" customHeight="1" x14ac:dyDescent="0.2">
      <c r="A28" s="36"/>
      <c r="B28" s="37"/>
      <c r="C28" s="37"/>
      <c r="D28" s="38"/>
      <c r="E28" s="38"/>
      <c r="F28" s="38"/>
      <c r="G28" s="38"/>
      <c r="H28" s="38"/>
      <c r="I28" s="38"/>
    </row>
    <row r="30" spans="1:9" ht="32.25" customHeight="1" x14ac:dyDescent="0.2">
      <c r="A30" s="9"/>
      <c r="B30" s="8"/>
      <c r="C30" s="9"/>
      <c r="D30" s="70"/>
      <c r="E30" s="70"/>
      <c r="F30" s="70"/>
      <c r="G30" s="70"/>
      <c r="H30" s="70"/>
      <c r="I30" s="70"/>
    </row>
    <row r="31" spans="1:9" ht="12.75" customHeight="1" x14ac:dyDescent="0.2">
      <c r="A31" s="9" t="s">
        <v>733</v>
      </c>
      <c r="D31" s="1"/>
      <c r="E31" s="1"/>
      <c r="F31" s="1"/>
      <c r="G31" s="33"/>
      <c r="H31" s="70"/>
      <c r="I31" s="70"/>
    </row>
    <row r="32" spans="1:9" ht="9.9499999999999993" customHeight="1" x14ac:dyDescent="0.2">
      <c r="D32" s="8"/>
      <c r="E32" s="8"/>
      <c r="F32" s="39"/>
      <c r="G32" s="33"/>
      <c r="H32" s="93"/>
      <c r="I32" s="93"/>
    </row>
    <row r="33" spans="1:9" ht="9.9499999999999993" customHeight="1" x14ac:dyDescent="0.2">
      <c r="A33" s="9"/>
      <c r="B33" s="8"/>
      <c r="C33" s="8"/>
      <c r="D33" s="40"/>
      <c r="E33" s="40"/>
      <c r="F33" s="40"/>
      <c r="G33" s="40"/>
      <c r="H33" s="40"/>
      <c r="I33" s="40"/>
    </row>
  </sheetData>
  <mergeCells count="15">
    <mergeCell ref="H32:I32"/>
    <mergeCell ref="H31:I31"/>
    <mergeCell ref="D30:I30"/>
    <mergeCell ref="A2:I2"/>
    <mergeCell ref="A1:I1"/>
    <mergeCell ref="A4:A10"/>
    <mergeCell ref="B4:B10"/>
    <mergeCell ref="D4:D10"/>
    <mergeCell ref="C4:C10"/>
    <mergeCell ref="I4:I10"/>
    <mergeCell ref="E4:H4"/>
    <mergeCell ref="E5:E10"/>
    <mergeCell ref="F5:F10"/>
    <mergeCell ref="G5:G10"/>
    <mergeCell ref="H5:H10"/>
  </mergeCells>
  <conditionalFormatting sqref="H13:I13 H15:I17">
    <cfRule type="cellIs" priority="1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4"/>
  <sheetViews>
    <sheetView workbookViewId="0"/>
  </sheetViews>
  <sheetFormatPr defaultRowHeight="12.75" x14ac:dyDescent="0.2"/>
  <sheetData>
    <row r="1" spans="1:2" x14ac:dyDescent="0.2">
      <c r="A1" t="s">
        <v>734</v>
      </c>
      <c r="B1" t="s">
        <v>735</v>
      </c>
    </row>
    <row r="2" spans="1:2" x14ac:dyDescent="0.2">
      <c r="A2" t="s">
        <v>736</v>
      </c>
      <c r="B2" t="s">
        <v>737</v>
      </c>
    </row>
    <row r="3" spans="1:2" x14ac:dyDescent="0.2">
      <c r="A3" t="s">
        <v>738</v>
      </c>
      <c r="B3" t="s">
        <v>739</v>
      </c>
    </row>
    <row r="4" spans="1:2" x14ac:dyDescent="0.2">
      <c r="A4" t="s">
        <v>740</v>
      </c>
      <c r="B4" t="s">
        <v>706</v>
      </c>
    </row>
    <row r="5" spans="1:2" x14ac:dyDescent="0.2">
      <c r="A5" t="s">
        <v>741</v>
      </c>
      <c r="B5" t="s">
        <v>735</v>
      </c>
    </row>
    <row r="6" spans="1:2" x14ac:dyDescent="0.2">
      <c r="A6" t="s">
        <v>742</v>
      </c>
      <c r="B6" t="s">
        <v>34</v>
      </c>
    </row>
    <row r="7" spans="1:2" x14ac:dyDescent="0.2">
      <c r="A7" t="s">
        <v>743</v>
      </c>
      <c r="B7" t="s">
        <v>44</v>
      </c>
    </row>
    <row r="8" spans="1:2" x14ac:dyDescent="0.2">
      <c r="A8" t="s">
        <v>744</v>
      </c>
      <c r="B8" t="s">
        <v>8</v>
      </c>
    </row>
    <row r="9" spans="1:2" x14ac:dyDescent="0.2">
      <c r="A9" t="s">
        <v>745</v>
      </c>
      <c r="B9" t="s">
        <v>746</v>
      </c>
    </row>
    <row r="10" spans="1:2" x14ac:dyDescent="0.2">
      <c r="A10" t="s">
        <v>747</v>
      </c>
      <c r="B10" t="s">
        <v>748</v>
      </c>
    </row>
    <row r="11" spans="1:2" x14ac:dyDescent="0.2">
      <c r="A11" t="s">
        <v>749</v>
      </c>
      <c r="B11" t="s">
        <v>44</v>
      </c>
    </row>
    <row r="12" spans="1:2" x14ac:dyDescent="0.2">
      <c r="A12" t="s">
        <v>750</v>
      </c>
      <c r="B12" t="s">
        <v>751</v>
      </c>
    </row>
    <row r="13" spans="1:2" x14ac:dyDescent="0.2">
      <c r="A13" t="s">
        <v>752</v>
      </c>
      <c r="B13" t="s">
        <v>44</v>
      </c>
    </row>
    <row r="14" spans="1:2" x14ac:dyDescent="0.2">
      <c r="A14" t="s">
        <v>753</v>
      </c>
      <c r="B14" t="s">
        <v>22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27</vt:i4>
      </vt:variant>
    </vt:vector>
  </HeadingPairs>
  <TitlesOfParts>
    <vt:vector size="31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Источники!FIO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Доходы!SIGN</vt:lpstr>
      <vt:lpstr>Источники!SIGN</vt:lpstr>
      <vt:lpstr>Расходы!SIGN</vt:lpstr>
      <vt:lpstr>Доходы!SRC_CODE</vt:lpstr>
      <vt:lpstr>Доходы!SRC_KIND</vt:lpstr>
      <vt:lpstr>Доходы!VB_CODE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Иванова Елена Сергеевна</dc:creator>
  <dc:description>POI HSSF rep:2.55.0.95</dc:description>
  <cp:lastModifiedBy>Бобкова Алёна Сергеевна</cp:lastModifiedBy>
  <dcterms:created xsi:type="dcterms:W3CDTF">2023-01-09T06:08:28Z</dcterms:created>
  <dcterms:modified xsi:type="dcterms:W3CDTF">2023-01-09T07:58:36Z</dcterms:modified>
</cp:coreProperties>
</file>