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600"/>
  </bookViews>
  <sheets>
    <sheet name="Бюджет" sheetId="1" r:id="rId1"/>
  </sheets>
  <definedNames>
    <definedName name="APPT" localSheetId="0">Бюджет!$A$13</definedName>
    <definedName name="FIO" localSheetId="0">Бюджет!$C$13</definedName>
    <definedName name="LAST_CELL" localSheetId="0">Бюджет!$M$18</definedName>
    <definedName name="SIGN" localSheetId="0">Бюджет!$A$13:$K$13</definedName>
    <definedName name="_xlnm.Print_Titles" localSheetId="0">Бюджет!$4:$5</definedName>
    <definedName name="_xlnm.Print_Area" localSheetId="0">Бюджет!$A$1:$L$16</definedName>
  </definedNames>
  <calcPr calcId="162913"/>
</workbook>
</file>

<file path=xl/calcChain.xml><?xml version="1.0" encoding="utf-8"?>
<calcChain xmlns="http://schemas.openxmlformats.org/spreadsheetml/2006/main">
  <c r="C6" i="1" l="1"/>
  <c r="E6" i="1"/>
  <c r="F6" i="1"/>
  <c r="H6" i="1"/>
  <c r="I6" i="1"/>
  <c r="K6" i="1"/>
  <c r="J11" i="1" l="1"/>
  <c r="G11" i="1"/>
  <c r="D11" i="1"/>
  <c r="J10" i="1"/>
  <c r="G10" i="1"/>
  <c r="D10" i="1"/>
  <c r="J9" i="1"/>
  <c r="G9" i="1"/>
  <c r="D9" i="1"/>
  <c r="D8" i="1" l="1"/>
  <c r="D12" i="1"/>
  <c r="D13" i="1"/>
  <c r="D14" i="1"/>
  <c r="D7" i="1"/>
  <c r="G8" i="1"/>
  <c r="G12" i="1"/>
  <c r="G13" i="1"/>
  <c r="G14" i="1"/>
  <c r="G7" i="1"/>
  <c r="G6" i="1" s="1"/>
  <c r="J8" i="1"/>
  <c r="J12" i="1"/>
  <c r="J13" i="1"/>
  <c r="J14" i="1"/>
  <c r="J7" i="1"/>
  <c r="J6" i="1" l="1"/>
  <c r="D6" i="1"/>
</calcChain>
</file>

<file path=xl/sharedStrings.xml><?xml version="1.0" encoding="utf-8"?>
<sst xmlns="http://schemas.openxmlformats.org/spreadsheetml/2006/main" count="36" uniqueCount="27">
  <si>
    <t>руб.</t>
  </si>
  <si>
    <t>Доп. ЭК</t>
  </si>
  <si>
    <t>Итого</t>
  </si>
  <si>
    <t>050001</t>
  </si>
  <si>
    <t>Средства, иным образом зарезервированные в составе утвержденных бюджетных ассигнований, на обеспечение расходных обязательств, возникающих после ввода в эксплуатацию новых (завершения капитального ремонта действующих) объектов муниципальной собственности, создания новых муниципальных учреждений</t>
  </si>
  <si>
    <t>050006</t>
  </si>
  <si>
    <t>050012</t>
  </si>
  <si>
    <t>050015</t>
  </si>
  <si>
    <t>2020 год</t>
  </si>
  <si>
    <t>2021 год</t>
  </si>
  <si>
    <t xml:space="preserve">Перераспределено в  бюджетные росписи ГРБС </t>
  </si>
  <si>
    <t>Наименование резерва</t>
  </si>
  <si>
    <t>ИТОГО</t>
  </si>
  <si>
    <t>Примечание</t>
  </si>
  <si>
    <t>Исполнитель:
Вершинина Мария Игоревна
8-3462-522071</t>
  </si>
  <si>
    <t>2022 год</t>
  </si>
  <si>
    <t xml:space="preserve">Утверждено решением 
Думы города 
от 25.12.2019
№ 538-VI ДГ </t>
  </si>
  <si>
    <t>Уточненный план на 29.01.2020</t>
  </si>
  <si>
    <t>Средства, иным образом зарезервированные в составе утвержденных бюджетных ассигнований, на индексацию заработной платы работникам</t>
  </si>
  <si>
    <t>Средства, иным образом зарезервированные в составе утвержденных бюджетных ассигнований, на реализацию общественных инициатив в рамках проекта инициативного бюджетирования "Бюджет Сургута Online"</t>
  </si>
  <si>
    <t>Средства, иным образом зарезервированные в составе утвержденных бюджетных ассигнований, на предоставление дополнительной меры социальной поддержки по оплате содержания жилых помещений отдельным категориям граждан</t>
  </si>
  <si>
    <t>Средства, иным образом зарезервированные в составе утвержденных бюджетных ассигнований, на обеспечение доли муниципального образования городской округ город Сургут в соответствии с условиями государственных программ Ханты-Мансийского автономного округа – Югры в целях софинансирования мероприятий государственных программ Ханты-Мансийского автономного округа - Югры при предоставлении из бюджетов бюджетной системы Российской Федерации объема субсидий сверх утвержденного решением Думы города о бюджете городского округа город Сургут</t>
  </si>
  <si>
    <t>Средства, иным образом зарезервированные в составе утвержденных бюджетных ассигнований, на исполнение судебных актов по искам к муниципальному образованию городской округ город Сургут о взыскании денежных средств за счет средств казны муниципального образования</t>
  </si>
  <si>
    <t>Средства, иным образом зарезервированные в составе утвержденных бюджетных ассигнований, на реализацию инвестиционных проектов, осуществляемых в рамках контрактов жизненного цикла</t>
  </si>
  <si>
    <t>Средства, иным образом зарезервированные в составе утвержденных бюджетных ассигнований, на реализацию мероприятий по содействию трудоустройству граждан за счет иных межбюджетных трансфертов из бюджета Ханты-Мансийского автономного округа - Югры</t>
  </si>
  <si>
    <t>Бюджетные ассигнования  перераспределены в бюджетную роспись Администрации города (департамент городского хозяйства) с целью предоставления субсидии на возмещение недополученных доходов, возникающих в связи со снижением размеров платы за содержание жилых помещений отдельным категориям граждан:
-7 622 649,65 руб. (2020 год);
-692 968,15 руб. (2021 год)
(КБК 1003/4000020990/810).</t>
  </si>
  <si>
    <t>Информация о перераспределении бюджетных ассигнований между главными распорядителями бюджетных средств, разделами, подразделами, целевыми статьями и видами расходов классификации расходов бюджета города, 
зарезервированных в составе ведомственной структуры расходов департамента финансов на 2020-2022 годы,  
по состоянию на 29.01.2020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</si>
</sst>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1" xfId="1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/>
    <xf numFmtId="0" fontId="3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Fill="1" applyAlignment="1">
      <alignment horizontal="right"/>
    </xf>
    <xf numFmtId="0" fontId="3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/>
    <xf numFmtId="49" fontId="5" fillId="0" borderId="2" xfId="0" applyNumberFormat="1" applyFont="1" applyFill="1" applyBorder="1" applyAlignment="1" applyProtection="1">
      <alignment horizontal="center"/>
    </xf>
    <xf numFmtId="4" fontId="7" fillId="0" borderId="1" xfId="0" applyNumberFormat="1" applyFont="1" applyFill="1" applyBorder="1" applyAlignment="1" applyProtection="1">
      <alignment horizontal="right"/>
    </xf>
    <xf numFmtId="4" fontId="2" fillId="0" borderId="0" xfId="0" applyNumberFormat="1" applyFont="1" applyFill="1"/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164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Alignment="1">
      <alignment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top" wrapText="1"/>
    </xf>
    <xf numFmtId="0" fontId="2" fillId="0" borderId="2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16"/>
  <sheetViews>
    <sheetView showGridLines="0" tabSelected="1" view="pageBreakPreview" topLeftCell="B1" zoomScaleNormal="100" zoomScaleSheetLayoutView="100" workbookViewId="0">
      <selection activeCell="L3" sqref="L3"/>
    </sheetView>
  </sheetViews>
  <sheetFormatPr defaultRowHeight="12.75" customHeight="1" x14ac:dyDescent="0.2"/>
  <cols>
    <col min="1" max="1" width="10.28515625" style="4" hidden="1" customWidth="1"/>
    <col min="2" max="2" width="38" style="4" customWidth="1"/>
    <col min="3" max="3" width="16.7109375" style="4" customWidth="1"/>
    <col min="4" max="4" width="15.140625" style="4" customWidth="1"/>
    <col min="5" max="8" width="15.42578125" style="4" customWidth="1"/>
    <col min="9" max="9" width="17.28515625" style="4" customWidth="1"/>
    <col min="10" max="10" width="14" style="4" customWidth="1"/>
    <col min="11" max="11" width="16.140625" style="4" customWidth="1"/>
    <col min="12" max="12" width="41.5703125" style="4" customWidth="1"/>
    <col min="13" max="13" width="12.7109375" style="4" customWidth="1"/>
    <col min="14" max="14" width="14.7109375" style="4" customWidth="1"/>
    <col min="15" max="16384" width="9.140625" style="4"/>
  </cols>
  <sheetData>
    <row r="1" spans="1:14" x14ac:dyDescent="0.2">
      <c r="A1" s="5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4" ht="55.5" customHeight="1" x14ac:dyDescent="0.2">
      <c r="A2" s="5"/>
      <c r="B2" s="22" t="s">
        <v>26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4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7"/>
      <c r="L3" s="7" t="s">
        <v>0</v>
      </c>
    </row>
    <row r="4" spans="1:14" ht="17.25" customHeight="1" x14ac:dyDescent="0.2">
      <c r="A4" s="8" t="s">
        <v>0</v>
      </c>
      <c r="B4" s="27" t="s">
        <v>11</v>
      </c>
      <c r="C4" s="23" t="s">
        <v>8</v>
      </c>
      <c r="D4" s="24"/>
      <c r="E4" s="25"/>
      <c r="F4" s="23" t="s">
        <v>9</v>
      </c>
      <c r="G4" s="24"/>
      <c r="H4" s="25"/>
      <c r="I4" s="26" t="s">
        <v>15</v>
      </c>
      <c r="J4" s="26"/>
      <c r="K4" s="26"/>
      <c r="L4" s="21" t="s">
        <v>13</v>
      </c>
      <c r="M4" s="9"/>
    </row>
    <row r="5" spans="1:14" ht="88.5" customHeight="1" x14ac:dyDescent="0.2">
      <c r="A5" s="13" t="s">
        <v>1</v>
      </c>
      <c r="B5" s="27"/>
      <c r="C5" s="1" t="s">
        <v>16</v>
      </c>
      <c r="D5" s="1" t="s">
        <v>10</v>
      </c>
      <c r="E5" s="1" t="s">
        <v>17</v>
      </c>
      <c r="F5" s="1" t="s">
        <v>16</v>
      </c>
      <c r="G5" s="1" t="s">
        <v>10</v>
      </c>
      <c r="H5" s="1" t="s">
        <v>17</v>
      </c>
      <c r="I5" s="1" t="s">
        <v>16</v>
      </c>
      <c r="J5" s="1" t="s">
        <v>10</v>
      </c>
      <c r="K5" s="1" t="s">
        <v>17</v>
      </c>
      <c r="L5" s="21"/>
    </row>
    <row r="6" spans="1:14" ht="19.5" customHeight="1" x14ac:dyDescent="0.2">
      <c r="A6" s="10" t="s">
        <v>2</v>
      </c>
      <c r="B6" s="14" t="s">
        <v>12</v>
      </c>
      <c r="C6" s="11">
        <f>C7+C8+C9+C10+C11+C12+FIO+C14</f>
        <v>433548334.21000004</v>
      </c>
      <c r="D6" s="11">
        <f>D7+D8+D9+D10+D11+D12+D13+D14</f>
        <v>7622649.6500000004</v>
      </c>
      <c r="E6" s="11">
        <f t="shared" ref="E6:K6" si="0">E7+E8+E9+E10+E11+E12+E13+E14</f>
        <v>425925684.56</v>
      </c>
      <c r="F6" s="11">
        <f t="shared" si="0"/>
        <v>337677032.13999999</v>
      </c>
      <c r="G6" s="11">
        <f t="shared" si="0"/>
        <v>692968.15</v>
      </c>
      <c r="H6" s="11">
        <f t="shared" si="0"/>
        <v>336984063.99000001</v>
      </c>
      <c r="I6" s="11">
        <f t="shared" si="0"/>
        <v>390046588.76999998</v>
      </c>
      <c r="J6" s="11">
        <f t="shared" si="0"/>
        <v>0</v>
      </c>
      <c r="K6" s="11">
        <f t="shared" si="0"/>
        <v>390046588.76999998</v>
      </c>
      <c r="L6" s="15"/>
    </row>
    <row r="7" spans="1:14" ht="102" x14ac:dyDescent="0.2">
      <c r="A7" s="2" t="s">
        <v>3</v>
      </c>
      <c r="B7" s="18" t="s">
        <v>4</v>
      </c>
      <c r="C7" s="3">
        <v>61042202.710000001</v>
      </c>
      <c r="D7" s="3">
        <f>C7-E7</f>
        <v>0</v>
      </c>
      <c r="E7" s="3">
        <v>61042202.710000001</v>
      </c>
      <c r="F7" s="3">
        <v>77248449.939999998</v>
      </c>
      <c r="G7" s="3">
        <f>F7-H7</f>
        <v>0</v>
      </c>
      <c r="H7" s="3">
        <v>77248449.939999998</v>
      </c>
      <c r="I7" s="3">
        <v>75600427.340000004</v>
      </c>
      <c r="J7" s="3">
        <f>I7-K7</f>
        <v>0</v>
      </c>
      <c r="K7" s="3">
        <v>75600427.340000004</v>
      </c>
      <c r="L7" s="16"/>
      <c r="M7" s="12"/>
      <c r="N7" s="12"/>
    </row>
    <row r="8" spans="1:14" ht="51" x14ac:dyDescent="0.2">
      <c r="A8" s="2" t="s">
        <v>5</v>
      </c>
      <c r="B8" s="19" t="s">
        <v>18</v>
      </c>
      <c r="C8" s="3">
        <v>148388464.16999999</v>
      </c>
      <c r="D8" s="3">
        <f t="shared" ref="D8:D14" si="1">C8-E8</f>
        <v>0</v>
      </c>
      <c r="E8" s="3">
        <v>148388464.16999999</v>
      </c>
      <c r="F8" s="3">
        <v>148388464.16999999</v>
      </c>
      <c r="G8" s="3">
        <f t="shared" ref="G8:G14" si="2">F8-H8</f>
        <v>0</v>
      </c>
      <c r="H8" s="3">
        <v>148388464.16999999</v>
      </c>
      <c r="I8" s="3">
        <v>148388464.16999999</v>
      </c>
      <c r="J8" s="3">
        <f t="shared" ref="J8:J14" si="3">I8-K8</f>
        <v>0</v>
      </c>
      <c r="K8" s="3">
        <v>148388464.16999999</v>
      </c>
      <c r="L8" s="17"/>
      <c r="M8" s="12"/>
    </row>
    <row r="9" spans="1:14" ht="63.75" x14ac:dyDescent="0.2">
      <c r="A9" s="2" t="s">
        <v>6</v>
      </c>
      <c r="B9" s="19" t="s">
        <v>19</v>
      </c>
      <c r="C9" s="3">
        <v>25000000</v>
      </c>
      <c r="D9" s="3">
        <f t="shared" ref="D9:D11" si="4">C9-E9</f>
        <v>0</v>
      </c>
      <c r="E9" s="3">
        <v>25000000</v>
      </c>
      <c r="F9" s="3">
        <v>25000000</v>
      </c>
      <c r="G9" s="3">
        <f t="shared" ref="G9:G11" si="5">F9-H9</f>
        <v>0</v>
      </c>
      <c r="H9" s="3">
        <v>25000000</v>
      </c>
      <c r="I9" s="3">
        <v>25000000</v>
      </c>
      <c r="J9" s="3">
        <f t="shared" ref="J9:J11" si="6">I9-K9</f>
        <v>0</v>
      </c>
      <c r="K9" s="3">
        <v>25000000</v>
      </c>
      <c r="L9" s="16"/>
    </row>
    <row r="10" spans="1:14" ht="140.25" x14ac:dyDescent="0.2">
      <c r="A10" s="2" t="s">
        <v>7</v>
      </c>
      <c r="B10" s="19" t="s">
        <v>20</v>
      </c>
      <c r="C10" s="3">
        <v>7623198.3300000001</v>
      </c>
      <c r="D10" s="3">
        <f t="shared" si="4"/>
        <v>7622649.6500000004</v>
      </c>
      <c r="E10" s="3">
        <v>548.67999999999995</v>
      </c>
      <c r="F10" s="3">
        <v>693018.03</v>
      </c>
      <c r="G10" s="3">
        <f t="shared" si="5"/>
        <v>692968.15</v>
      </c>
      <c r="H10" s="3">
        <v>49.88</v>
      </c>
      <c r="I10" s="3">
        <v>0</v>
      </c>
      <c r="J10" s="3">
        <f t="shared" si="6"/>
        <v>0</v>
      </c>
      <c r="K10" s="3">
        <v>0</v>
      </c>
      <c r="L10" s="16" t="s">
        <v>25</v>
      </c>
    </row>
    <row r="11" spans="1:14" ht="191.25" x14ac:dyDescent="0.2">
      <c r="A11" s="2"/>
      <c r="B11" s="18" t="s">
        <v>21</v>
      </c>
      <c r="C11" s="3">
        <v>132952300</v>
      </c>
      <c r="D11" s="3">
        <f t="shared" si="4"/>
        <v>0</v>
      </c>
      <c r="E11" s="3">
        <v>132952300</v>
      </c>
      <c r="F11" s="3">
        <v>56200000</v>
      </c>
      <c r="G11" s="3">
        <f t="shared" si="5"/>
        <v>0</v>
      </c>
      <c r="H11" s="3">
        <v>56200000</v>
      </c>
      <c r="I11" s="3">
        <v>67700000</v>
      </c>
      <c r="J11" s="3">
        <f t="shared" si="6"/>
        <v>0</v>
      </c>
      <c r="K11" s="3">
        <v>67700000</v>
      </c>
      <c r="L11" s="16"/>
    </row>
    <row r="12" spans="1:14" ht="89.25" x14ac:dyDescent="0.2">
      <c r="A12" s="2" t="s">
        <v>6</v>
      </c>
      <c r="B12" s="18" t="s">
        <v>22</v>
      </c>
      <c r="C12" s="3">
        <v>36500000</v>
      </c>
      <c r="D12" s="3">
        <f t="shared" si="1"/>
        <v>0</v>
      </c>
      <c r="E12" s="3">
        <v>36500000</v>
      </c>
      <c r="F12" s="3">
        <v>0</v>
      </c>
      <c r="G12" s="3">
        <f t="shared" si="2"/>
        <v>0</v>
      </c>
      <c r="H12" s="3">
        <v>0</v>
      </c>
      <c r="I12" s="3">
        <v>0</v>
      </c>
      <c r="J12" s="3">
        <f t="shared" si="3"/>
        <v>0</v>
      </c>
      <c r="K12" s="3">
        <v>0</v>
      </c>
      <c r="L12" s="16"/>
    </row>
    <row r="13" spans="1:14" ht="63.75" x14ac:dyDescent="0.2">
      <c r="A13" s="2" t="s">
        <v>7</v>
      </c>
      <c r="B13" s="19" t="s">
        <v>23</v>
      </c>
      <c r="C13" s="3">
        <v>15961969</v>
      </c>
      <c r="D13" s="3">
        <f t="shared" si="1"/>
        <v>0</v>
      </c>
      <c r="E13" s="3">
        <v>15961969</v>
      </c>
      <c r="F13" s="3">
        <v>24000000</v>
      </c>
      <c r="G13" s="3">
        <f t="shared" si="2"/>
        <v>0</v>
      </c>
      <c r="H13" s="3">
        <v>24000000</v>
      </c>
      <c r="I13" s="3">
        <v>67209397.260000005</v>
      </c>
      <c r="J13" s="3">
        <f t="shared" si="3"/>
        <v>0</v>
      </c>
      <c r="K13" s="3">
        <v>67209397.260000005</v>
      </c>
      <c r="L13" s="16"/>
    </row>
    <row r="14" spans="1:14" ht="89.25" x14ac:dyDescent="0.2">
      <c r="A14" s="2"/>
      <c r="B14" s="19" t="s">
        <v>24</v>
      </c>
      <c r="C14" s="3">
        <v>6080200</v>
      </c>
      <c r="D14" s="3">
        <f t="shared" si="1"/>
        <v>0</v>
      </c>
      <c r="E14" s="3">
        <v>6080200</v>
      </c>
      <c r="F14" s="3">
        <v>6147100</v>
      </c>
      <c r="G14" s="3">
        <f t="shared" si="2"/>
        <v>0</v>
      </c>
      <c r="H14" s="3">
        <v>6147100</v>
      </c>
      <c r="I14" s="3">
        <v>6148300</v>
      </c>
      <c r="J14" s="3">
        <f t="shared" si="3"/>
        <v>0</v>
      </c>
      <c r="K14" s="3">
        <v>6148300</v>
      </c>
      <c r="L14" s="16"/>
    </row>
    <row r="16" spans="1:14" ht="43.5" customHeight="1" x14ac:dyDescent="0.2">
      <c r="B16" s="20" t="s">
        <v>14</v>
      </c>
    </row>
  </sheetData>
  <mergeCells count="6">
    <mergeCell ref="L4:L5"/>
    <mergeCell ref="B2:L2"/>
    <mergeCell ref="C4:E4"/>
    <mergeCell ref="F4:H4"/>
    <mergeCell ref="I4:K4"/>
    <mergeCell ref="B4:B5"/>
  </mergeCells>
  <printOptions horizontalCentered="1"/>
  <pageMargins left="0.15748031496062992" right="0.15748031496062992" top="0.78740157480314965" bottom="0.39370078740157483" header="0.51181102362204722" footer="0.51181102362204722"/>
  <pageSetup paperSize="9" scale="65" firstPageNumber="168" fitToHeight="0" orientation="landscape" useFirstPageNumber="1" r:id="rId1"/>
  <headerFooter alignWithMargins="0">
    <oddFooter>&amp;R&amp;"Times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  <vt:lpstr>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Рогожина Ольга Сергеевна</dc:creator>
  <dc:description>POI HSSF rep:2.48.0.46</dc:description>
  <cp:lastModifiedBy>Меркурьева Наталья Михайловна</cp:lastModifiedBy>
  <cp:lastPrinted>2020-01-30T05:56:03Z</cp:lastPrinted>
  <dcterms:created xsi:type="dcterms:W3CDTF">2019-06-18T05:43:20Z</dcterms:created>
  <dcterms:modified xsi:type="dcterms:W3CDTF">2020-01-30T06:03:23Z</dcterms:modified>
</cp:coreProperties>
</file>